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730" windowHeight="9375" tabRatio="914" firstSheet="1" activeTab="9"/>
  </bookViews>
  <sheets>
    <sheet name="TCD.TX,DK,DX(TCD.1)" sheetId="37" r:id="rId1"/>
    <sheet name="XLD.TH(XLD.1)" sheetId="29" r:id="rId2"/>
    <sheet name="XLD.KN(XLD.2)" sheetId="24" r:id="rId3"/>
    <sheet name="XLDT.TC(XLD.3)" sheetId="25" r:id="rId4"/>
    <sheet name="XLGQD.KN,PA(XLD.4)" sheetId="26" r:id="rId5"/>
    <sheet name="KQGQ.KN(KQGQ.1)" sheetId="2" r:id="rId6"/>
    <sheet name="KQ.TH.QĐKN(KQGQ.2)" sheetId="28" r:id="rId7"/>
    <sheet name="KQGQ.TC(KQGQ.3)" sheetId="16" r:id="rId8"/>
    <sheet name=" KQ.TH.QĐTC(KQGQ.4)" sheetId="31" r:id="rId9"/>
    <sheet name="QLNN (03)" sheetId="39" r:id="rId10"/>
  </sheets>
  <calcPr calcId="144525"/>
</workbook>
</file>

<file path=xl/calcChain.xml><?xml version="1.0" encoding="utf-8"?>
<calcChain xmlns="http://schemas.openxmlformats.org/spreadsheetml/2006/main">
  <c r="O14" i="26" l="1"/>
  <c r="O13" i="26"/>
  <c r="B15" i="25" l="1"/>
  <c r="C16" i="39" l="1"/>
  <c r="D16" i="39"/>
  <c r="E16" i="39"/>
  <c r="F16" i="39"/>
  <c r="G16" i="39"/>
  <c r="H16" i="39"/>
  <c r="I16" i="39"/>
  <c r="J16" i="39"/>
  <c r="K16" i="39"/>
  <c r="L16" i="39"/>
  <c r="M16" i="39"/>
  <c r="N16" i="39"/>
  <c r="O16" i="39"/>
  <c r="P16" i="39"/>
  <c r="Q16" i="39"/>
  <c r="R16" i="39"/>
  <c r="B16" i="39"/>
  <c r="C15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R15" i="31"/>
  <c r="S15" i="31"/>
  <c r="T15" i="31"/>
  <c r="U15" i="31"/>
  <c r="V15" i="31"/>
  <c r="W15" i="31"/>
  <c r="X15" i="31"/>
  <c r="Y15" i="31"/>
  <c r="B15" i="31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B15" i="16"/>
  <c r="C15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B15" i="28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B15" i="2"/>
  <c r="C15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B15" i="26"/>
  <c r="C15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C14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B14" i="24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B14" i="29"/>
  <c r="C14" i="37"/>
  <c r="D14" i="37"/>
  <c r="E14" i="37"/>
  <c r="F14" i="37"/>
  <c r="G14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V14" i="37"/>
  <c r="W14" i="37"/>
  <c r="X14" i="37"/>
  <c r="Y14" i="37"/>
  <c r="Z14" i="37"/>
  <c r="AA14" i="37"/>
  <c r="AB14" i="37"/>
  <c r="AC14" i="37"/>
  <c r="AD14" i="37"/>
  <c r="B14" i="37"/>
</calcChain>
</file>

<file path=xl/sharedStrings.xml><?xml version="1.0" encoding="utf-8"?>
<sst xmlns="http://schemas.openxmlformats.org/spreadsheetml/2006/main" count="485" uniqueCount="222">
  <si>
    <t>Khiếu nại</t>
  </si>
  <si>
    <t>Tố cáo</t>
  </si>
  <si>
    <t>Tiếp thường xuyên</t>
  </si>
  <si>
    <t>Lĩnh vực hành chính</t>
  </si>
  <si>
    <t>Lĩnh vực tư pháp</t>
  </si>
  <si>
    <t>Tham nhũng</t>
  </si>
  <si>
    <t>Lĩnh vực khác</t>
  </si>
  <si>
    <t>Tổng</t>
  </si>
  <si>
    <t>MS</t>
  </si>
  <si>
    <t>Đơn vị</t>
  </si>
  <si>
    <t>Tiếp lần đầu</t>
  </si>
  <si>
    <t>Tố cáo tiếp</t>
  </si>
  <si>
    <t>Tiếp nhiều lần</t>
  </si>
  <si>
    <t>Số người</t>
  </si>
  <si>
    <t>Khác</t>
  </si>
  <si>
    <t>Đã có kết luận giải quyết</t>
  </si>
  <si>
    <t>Phân loại vụ việc theo nội dung</t>
  </si>
  <si>
    <t>Chế độ, chính sách</t>
  </si>
  <si>
    <t>Đất đai, nhà cửa</t>
  </si>
  <si>
    <t>Lĩnh vực Đảng, đoàn thể</t>
  </si>
  <si>
    <t>Lần đầu</t>
  </si>
  <si>
    <t>Lần 2</t>
  </si>
  <si>
    <t>Phân loại vụ việc theo tình trạng giải quyết</t>
  </si>
  <si>
    <t>Vụ việc thuộc thẩm quyền</t>
  </si>
  <si>
    <t>Vụ việc không thuộc thẩm quyền</t>
  </si>
  <si>
    <t>Tiếp định kỳ và đột xuất của Thủ trưởng</t>
  </si>
  <si>
    <t>Ủy quyền tiếp</t>
  </si>
  <si>
    <t>Đã giải quyết</t>
  </si>
  <si>
    <t>Tổng cộng</t>
  </si>
  <si>
    <t>Công chức, công vụ</t>
  </si>
  <si>
    <t>Chuyển đơn</t>
  </si>
  <si>
    <t>Hướng dẫn</t>
  </si>
  <si>
    <t>Tổng số lượt tiếp</t>
  </si>
  <si>
    <t>Tổng số người được tiếp</t>
  </si>
  <si>
    <t>Tổng số vụ việc tiếp</t>
  </si>
  <si>
    <t>Đôn đốc giải quyết</t>
  </si>
  <si>
    <t>Số vụ việc</t>
  </si>
  <si>
    <t>Số lượt tiếp</t>
  </si>
  <si>
    <t>Trong đó đoàn đông người</t>
  </si>
  <si>
    <t>Tố cáo lần đầu</t>
  </si>
  <si>
    <t>Tổng số đơn</t>
  </si>
  <si>
    <t>Kỳ trước chuyển sang</t>
  </si>
  <si>
    <t>Tiếp nhận trong kỳ</t>
  </si>
  <si>
    <t>Đủ điều kiện xử lý</t>
  </si>
  <si>
    <t>Số đơn</t>
  </si>
  <si>
    <t>Kiến nghị, phản ánh</t>
  </si>
  <si>
    <t>Đơn thuộc thẩm quyền</t>
  </si>
  <si>
    <t>Đất đai</t>
  </si>
  <si>
    <t>Tư pháp</t>
  </si>
  <si>
    <t>Nhiều lần</t>
  </si>
  <si>
    <t>TỔNG HỢP KẾT QUẢ XỬ LÝ ĐƠN KHIẾU NẠI</t>
  </si>
  <si>
    <t>Đơn kỳ trước chuyển sang</t>
  </si>
  <si>
    <t>TỔNG HỢP KẾT QUẢ XỬ LÝ ĐƠN TỐ CÁO</t>
  </si>
  <si>
    <t>Lĩnh vực Tư pháp</t>
  </si>
  <si>
    <t>TỔNG HỢP KẾT QUẢ GIẢI QUYẾT KHIẾU NẠI THUỘC THẨM QUYỀN</t>
  </si>
  <si>
    <t>Tổng số vụ việc khiếu nại thuộc thẩm quyền</t>
  </si>
  <si>
    <t>Kết quả giải quyết</t>
  </si>
  <si>
    <t>Phân tích kết quả giải quyết (vụ việc)</t>
  </si>
  <si>
    <t>Tổng số</t>
  </si>
  <si>
    <t>Kiến nghị xử lý hành chính</t>
  </si>
  <si>
    <t>Giải quyết lần 2</t>
  </si>
  <si>
    <t>Số vụ việc giải quyết bằng QĐ hành chính</t>
  </si>
  <si>
    <t>Số vụ việc rút đơn thông qua giải thích, thuyết phục</t>
  </si>
  <si>
    <t>Tiền (Trđ)</t>
  </si>
  <si>
    <t>Tổ chức</t>
  </si>
  <si>
    <t>Cá nhân</t>
  </si>
  <si>
    <t>Tổng số người bị xử lý</t>
  </si>
  <si>
    <t>Số vụ</t>
  </si>
  <si>
    <t>Tổng số người</t>
  </si>
  <si>
    <t>Khiếu nại đúng</t>
  </si>
  <si>
    <t>Khiếu nại sai</t>
  </si>
  <si>
    <t xml:space="preserve">TỔNG HỢP KẾT QUẢ THI HÀNH QUYẾT ĐỊNH GIẢI QUYẾT KHIẾU NẠI </t>
  </si>
  <si>
    <t>Tổng số quyết định phải thực hiện trong kỳ</t>
  </si>
  <si>
    <t>Thu hồi cho nhà nước</t>
  </si>
  <si>
    <t>Trả lại cho tổ chức, cá nhân</t>
  </si>
  <si>
    <t>Đã xử lý hành chính</t>
  </si>
  <si>
    <t>Phải thu</t>
  </si>
  <si>
    <t>Đã thu</t>
  </si>
  <si>
    <t>Phải trả</t>
  </si>
  <si>
    <t>Đã trả</t>
  </si>
  <si>
    <t>Tổng số vụ việc tố cáo thuộc thẩm quyền</t>
  </si>
  <si>
    <t>Tổng số kết luận phải thực hiện</t>
  </si>
  <si>
    <t>Thu hồi cho Nhà nước</t>
  </si>
  <si>
    <t xml:space="preserve">TỔNG HỢP KẾT QUẢ THỰC HIỆN KẾT LUẬN NỘI DUNG TỐ CÁO </t>
  </si>
  <si>
    <t>TỔNG HỢP KẾT QUẢ GIẢI QUYẾT TỐ CÁO THUỘC THẨM QUYỀN</t>
  </si>
  <si>
    <t>Số đơn đã xử lý</t>
  </si>
  <si>
    <t>Biểu số: 03/KQGQ</t>
  </si>
  <si>
    <t>Biểu số: 01/TCD</t>
  </si>
  <si>
    <t>Biểu số: 01/XLD</t>
  </si>
  <si>
    <t>Biểu số: 02/XLD</t>
  </si>
  <si>
    <t>Biểu số: 03/XLD</t>
  </si>
  <si>
    <t>Biểu số: 04/XLD</t>
  </si>
  <si>
    <t>Biểu số: 01/KQGQ</t>
  </si>
  <si>
    <t>Biểu số: 02/KQGQ</t>
  </si>
  <si>
    <t>Biểu số: 04/KQGQ</t>
  </si>
  <si>
    <t xml:space="preserve">TỔNG HỢP KẾT QUẢ XỬ LÝ ĐƠN </t>
  </si>
  <si>
    <t>Công nhận QĐ g/q lần đầu</t>
  </si>
  <si>
    <t>Hủy, sửa QĐ g/q lần đầu</t>
  </si>
  <si>
    <t>Giải quyết lần đầu</t>
  </si>
  <si>
    <t>Số kỳ tiếp</t>
  </si>
  <si>
    <t>Số người được tiếp</t>
  </si>
  <si>
    <t>Số đoàn được tiếp</t>
  </si>
  <si>
    <t>Đúng quy định</t>
  </si>
  <si>
    <t>Không đúng quy định</t>
  </si>
  <si>
    <t>Chấp hành thời hạn giải quyết</t>
  </si>
  <si>
    <t>Trong đó tố cáo tiếp đúng</t>
  </si>
  <si>
    <t>Trong đó tố cáo tiếp sai</t>
  </si>
  <si>
    <t>Số người bị kiến nghị xử lý</t>
  </si>
  <si>
    <t>1=4+13+22</t>
  </si>
  <si>
    <t>2=5+14+23</t>
  </si>
  <si>
    <t>3=6+7+15+16+24+25</t>
  </si>
  <si>
    <t>TỔNG HỢP KẾT QUẢ TIẾP CÔNG DÂN THƯỜNG XUYÊN, ĐỊNH KỲ VÀ ĐỘT XUẤT</t>
  </si>
  <si>
    <t>Số tổ chức được trả lại quyền lợi</t>
  </si>
  <si>
    <t>Số cá nhân được trả lại quyền lợi</t>
  </si>
  <si>
    <t>Chưa giải quyết</t>
  </si>
  <si>
    <t>23=24+25</t>
  </si>
  <si>
    <t>Trong đó số cán bộ, công chức, viên chức</t>
  </si>
  <si>
    <t>1=2+3</t>
  </si>
  <si>
    <t>Số quyết định đã thực hiện xong</t>
  </si>
  <si>
    <t>Số vụ việc rút toàn bộ nội dung tố cáo</t>
  </si>
  <si>
    <t>8=25+27+29</t>
  </si>
  <si>
    <t>Số kết luận đã thực hiện xong</t>
  </si>
  <si>
    <t>Số tổ chức phải được trả lại quyền lợi</t>
  </si>
  <si>
    <t>Số cá nhân phải được trả lại quyền lợi</t>
  </si>
  <si>
    <t>Số tổ chức đã được trả lại quyền lợi</t>
  </si>
  <si>
    <t>Số cá nhân đã được trả lại quyền lợi</t>
  </si>
  <si>
    <t>Tổng số tổ chức bị xử lý</t>
  </si>
  <si>
    <t>Tổng số cá nhân bị xử lý</t>
  </si>
  <si>
    <t>Thủ trưởng tiếp</t>
  </si>
  <si>
    <t>Số vụ việc tiếp lần đầu</t>
  </si>
  <si>
    <t>Số vụ việc tiếp nhiều lần</t>
  </si>
  <si>
    <t>Tổng số đơn phải xử lý</t>
  </si>
  <si>
    <t>Số đơn chưa xử lý (chuyển kỳ sau xử lý)</t>
  </si>
  <si>
    <t>Phân loại đơn theo nội dung</t>
  </si>
  <si>
    <t>Phân loại đơn theo tình trạng giải quyết</t>
  </si>
  <si>
    <t>Kết quả xử lý đơn</t>
  </si>
  <si>
    <t>Số văn bản phúc đáp nhận được do chuyển đơn</t>
  </si>
  <si>
    <t>Chưa giải quyết xong</t>
  </si>
  <si>
    <t>Đơn không thuộc thẩm quyền</t>
  </si>
  <si>
    <t>1= 2+3 = 4+5</t>
  </si>
  <si>
    <t>6 = 8+9+10 =11+12+13+14</t>
  </si>
  <si>
    <t>14=15+ 16+17</t>
  </si>
  <si>
    <t>18=19+ 20+21</t>
  </si>
  <si>
    <t>Đơn đã xử lý</t>
  </si>
  <si>
    <t>Phân loại vụ việc khiếu nại theo nội dung</t>
  </si>
  <si>
    <t>Phân loại vụ việc khiếu nại theo tình trạng giải quyết</t>
  </si>
  <si>
    <t>Số đơn kỳ trước chuyển sang</t>
  </si>
  <si>
    <t>Số đơn tiếp nhận trong kỳ</t>
  </si>
  <si>
    <t>Đơn tiếp nhận trong kỳ</t>
  </si>
  <si>
    <t>Đã được giải quyết</t>
  </si>
  <si>
    <t>Đã có bản án của TAND</t>
  </si>
  <si>
    <t>4=5+6</t>
  </si>
  <si>
    <t>9 = 10+11+12</t>
  </si>
  <si>
    <t>20=21+22</t>
  </si>
  <si>
    <t>Phân loại vụ việc tố cáo theo nội dung</t>
  </si>
  <si>
    <t>Phân loại vụ việc tố cáo theo tình trạng giải quyết</t>
  </si>
  <si>
    <t>Lĩnh vực Khác</t>
  </si>
  <si>
    <t>Quá thời hạn chưa giải quyết</t>
  </si>
  <si>
    <t>8=9+14+15+16+17= 18+19+20=21+24</t>
  </si>
  <si>
    <t>9=10+11+12+13</t>
  </si>
  <si>
    <t>21=22+23</t>
  </si>
  <si>
    <t>24=25+26</t>
  </si>
  <si>
    <t>TỔNG HỢP KẾT QUẢ XỬ LÝ, GIẢI QUYẾT ĐƠN KIẾN NGHỊ, PHẢN ÁNH</t>
  </si>
  <si>
    <t>Đơn đã xem xét về điều kiện xử lý</t>
  </si>
  <si>
    <t>Đơn đủ điều kiện xử lý</t>
  </si>
  <si>
    <t>Kết quả giải quyết vụ việc thuộc thẩm quyền</t>
  </si>
  <si>
    <t>Số đơn tiếp nhận kỳ</t>
  </si>
  <si>
    <t>Chưa được giải quyết</t>
  </si>
  <si>
    <t>Số vụ việc đã giải quyết</t>
  </si>
  <si>
    <t>Số vụ việc chưa giải quyết</t>
  </si>
  <si>
    <t>8=9+10+11+12= 13+14 =15+18</t>
  </si>
  <si>
    <t>16 = 17+18</t>
  </si>
  <si>
    <t>Đơn khiếu nại thuộc thẩm quyền</t>
  </si>
  <si>
    <t>Kiến nghị thu hồi cho Nhà nước</t>
  </si>
  <si>
    <t>Chuyển cơ quan điều tra</t>
  </si>
  <si>
    <t>Tổng số người bị kiến nghị xử lý</t>
  </si>
  <si>
    <t>Khiếu nại đúng một phân</t>
  </si>
  <si>
    <t>5=20+21+22+ 23+24</t>
  </si>
  <si>
    <r>
      <t>Đơn vị tính: Tiền (triệu đồng), đất (m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</si>
  <si>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Đã khởi tố</t>
  </si>
  <si>
    <t>Đơn tố cáo thuộc thẩm quyền</t>
  </si>
  <si>
    <t>Trong đó số vụ việc tố cáo tiếp</t>
  </si>
  <si>
    <t>Tố cáo đúng</t>
  </si>
  <si>
    <t>Tố cáo sai</t>
  </si>
  <si>
    <t>Tố cáo có đúng, có sai</t>
  </si>
  <si>
    <t>Trong đó tố cáo tiếp có đúng, có sai</t>
  </si>
  <si>
    <t>Số vụ việc lần đầu</t>
  </si>
  <si>
    <t>Số vụ việc tố cáo tiếp</t>
  </si>
  <si>
    <t>Số vụ việc đình chỉ không do rút tố cáo</t>
  </si>
  <si>
    <t>Số đối tượng</t>
  </si>
  <si>
    <t>M5</t>
  </si>
  <si>
    <t>6=7+8+9+10 =30+31&gt;=24 +26+28</t>
  </si>
  <si>
    <r>
      <t>Đất (m</t>
    </r>
    <r>
      <rPr>
        <b/>
        <vertAlign val="superscript"/>
        <sz val="7"/>
        <rFont val="Times New Roman"/>
        <family val="1"/>
      </rPr>
      <t>2</t>
    </r>
    <r>
      <rPr>
        <b/>
        <sz val="7"/>
        <rFont val="Times New Roman"/>
        <family val="1"/>
      </rPr>
      <t>)</t>
    </r>
  </si>
  <si>
    <t>Ban hành văn bản quản lý, chỉ đạo (Bộ, ngành, tỉnh, TP) về công tác TCD, KN, TC</t>
  </si>
  <si>
    <t>Tập huấn, tuyên truyền, giáo dục pháp luật về TCD, KN, TC</t>
  </si>
  <si>
    <t>Thanh tra trách nhiệm</t>
  </si>
  <si>
    <t>Kết quả thực hiện kết luận, quyết định xử lý về thanh tra trách nhiệm</t>
  </si>
  <si>
    <t>Số văn bản ban hành mới</t>
  </si>
  <si>
    <t>Số văn bản được sửa đổi, bổ sung</t>
  </si>
  <si>
    <t>Số văn bản hủy bỏ</t>
  </si>
  <si>
    <t>Số lớp</t>
  </si>
  <si>
    <t>Thực hiện pháp luật về TCD, KN, TC</t>
  </si>
  <si>
    <t>Số cuộc đã ban hành kết luận</t>
  </si>
  <si>
    <t>Kiến nghị xử lý</t>
  </si>
  <si>
    <t>Tổng số KLTT thực hiện</t>
  </si>
  <si>
    <t>Số cuộc</t>
  </si>
  <si>
    <t>Số đơn vị</t>
  </si>
  <si>
    <t>Hành chính</t>
  </si>
  <si>
    <t>TỔNG HỢP CÔNG TÁC QUẢN LÝ NHÀ NƯỚC VỀ TIẾP CÔNG DÂN, KHIẾU NẠI, TỐ CÁO</t>
  </si>
  <si>
    <t>Biểu số: 03/QLNN</t>
  </si>
  <si>
    <r>
      <t>Đất (m</t>
    </r>
    <r>
      <rPr>
        <b/>
        <vertAlign val="superscript"/>
        <sz val="9"/>
        <rFont val="Times New Roman"/>
        <family val="1"/>
      </rPr>
      <t>2</t>
    </r>
    <r>
      <rPr>
        <b/>
        <sz val="9"/>
        <rFont val="Times New Roman"/>
        <family val="1"/>
      </rPr>
      <t>)</t>
    </r>
  </si>
  <si>
    <t>ỦY BAN NHÂN DÂN</t>
  </si>
  <si>
    <t>QUẬN GÒ VẤP</t>
  </si>
  <si>
    <t>UBND quận</t>
  </si>
  <si>
    <t>UBND phường</t>
  </si>
  <si>
    <t>Số liệu tính từ ngày 01/6/2024 đến ngày 31/8/2024</t>
  </si>
  <si>
    <t>Ghi chú: 04 đơn tố cáo thuộc thẩm quyền nhưng không đủ điều kiện thụ lý (không có hành vi vi phạm pháp luật).</t>
  </si>
  <si>
    <t>(Kèm theo Báo cáo số  5070/BC-UBND ngày  06 tháng 9 năm 2024 của Ủy ban nhân dân quận)</t>
  </si>
  <si>
    <t>(Kèm theo Báo cáo số   5070/BC-UBND ngày 06 tháng 9 năm 2024 của Ủy ban nhân dân quận)</t>
  </si>
  <si>
    <t>(Kèm theo Báo cáo số   5070/BC-UBND ngày  06 tháng 9 năm 2024 của Ủy ban nhân dân quận)</t>
  </si>
  <si>
    <t>(Kèm theo Báo cáo số  5070/BC-UBND ngày  6 tháng 9 năm 2024 của Ủy ban nhân dân quận)</t>
  </si>
  <si>
    <t>(Kèm theo Báo cáo số   5070/BC-UBND ngày  06  tháng 9 năm 2024 của Ủy ban nhân dân quận)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</si>
</sst>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  <charset val="163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7"/>
      <name val="Times New Roman"/>
      <family val="1"/>
    </font>
    <font>
      <i/>
      <sz val="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7"/>
      <name val="Times New Roman"/>
      <family val="1"/>
    </font>
    <font>
      <i/>
      <sz val="12"/>
      <name val="Times New Roman"/>
      <family val="1"/>
    </font>
    <font>
      <b/>
      <vertAlign val="superscript"/>
      <sz val="12"/>
      <name val="Times New Roman"/>
      <family val="1"/>
    </font>
    <font>
      <b/>
      <vertAlign val="superscript"/>
      <sz val="7"/>
      <name val="Times New Roman"/>
      <family val="1"/>
    </font>
    <font>
      <b/>
      <i/>
      <sz val="9"/>
      <name val="Times New Roman"/>
      <family val="1"/>
    </font>
    <font>
      <sz val="12"/>
      <name val="Arial"/>
      <family val="2"/>
    </font>
    <font>
      <sz val="9"/>
      <name val="Arial"/>
      <family val="2"/>
    </font>
    <font>
      <b/>
      <vertAlign val="superscript"/>
      <sz val="9"/>
      <name val="Times New Roman"/>
      <family val="1"/>
    </font>
    <font>
      <sz val="7"/>
      <name val="Arial"/>
      <family val="2"/>
    </font>
    <font>
      <i/>
      <sz val="9"/>
      <name val="Arial"/>
      <family val="2"/>
    </font>
    <font>
      <b/>
      <sz val="13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3" fillId="0" borderId="0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justify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/>
    <xf numFmtId="0" fontId="9" fillId="0" borderId="0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1" xfId="0" applyFont="1" applyBorder="1"/>
    <xf numFmtId="0" fontId="9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9" fillId="0" borderId="0" xfId="0" applyFont="1"/>
    <xf numFmtId="0" fontId="8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0" fillId="0" borderId="0" xfId="0" applyFont="1"/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/>
    <xf numFmtId="0" fontId="9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zoomScaleNormal="100" workbookViewId="0">
      <selection activeCell="A5" sqref="A5:AD5"/>
    </sheetView>
  </sheetViews>
  <sheetFormatPr defaultColWidth="9.140625" defaultRowHeight="15.75" x14ac:dyDescent="0.25"/>
  <cols>
    <col min="1" max="1" width="12.42578125" style="6" bestFit="1" customWidth="1"/>
    <col min="2" max="2" width="7.28515625" style="6" customWidth="1"/>
    <col min="3" max="3" width="5.5703125" style="6" customWidth="1"/>
    <col min="4" max="4" width="7.5703125" style="6" customWidth="1"/>
    <col min="5" max="5" width="7" style="6" customWidth="1"/>
    <col min="6" max="6" width="7.85546875" style="6" customWidth="1"/>
    <col min="7" max="7" width="6.5703125" style="6" customWidth="1"/>
    <col min="8" max="9" width="6.140625" style="6" customWidth="1"/>
    <col min="10" max="10" width="6" style="6" customWidth="1"/>
    <col min="11" max="11" width="6.140625" style="6" customWidth="1"/>
    <col min="12" max="12" width="6.42578125" style="6" customWidth="1"/>
    <col min="13" max="13" width="6" style="6" customWidth="1"/>
    <col min="14" max="14" width="5.5703125" style="6" customWidth="1"/>
    <col min="15" max="15" width="6.7109375" style="6" customWidth="1"/>
    <col min="16" max="18" width="5.42578125" style="6" customWidth="1"/>
    <col min="19" max="19" width="6.42578125" style="6" customWidth="1"/>
    <col min="20" max="20" width="5.28515625" style="6" customWidth="1"/>
    <col min="21" max="21" width="6" style="6" customWidth="1"/>
    <col min="22" max="23" width="5.42578125" style="6" customWidth="1"/>
    <col min="24" max="25" width="5.85546875" style="6" customWidth="1"/>
    <col min="26" max="26" width="6.140625" style="6" customWidth="1"/>
    <col min="27" max="28" width="6.7109375" style="6" customWidth="1"/>
    <col min="29" max="29" width="5.28515625" style="6" customWidth="1"/>
    <col min="30" max="30" width="5.5703125" style="6" customWidth="1"/>
    <col min="31" max="31" width="5.28515625" style="6" customWidth="1"/>
    <col min="32" max="32" width="5.42578125" style="6" customWidth="1"/>
    <col min="33" max="33" width="4.5703125" style="6" customWidth="1"/>
    <col min="34" max="34" width="4" style="6" customWidth="1"/>
    <col min="35" max="35" width="4.85546875" style="6" customWidth="1"/>
    <col min="36" max="37" width="4" style="6" customWidth="1"/>
    <col min="38" max="38" width="4.7109375" style="6" customWidth="1"/>
    <col min="39" max="16384" width="9.140625" style="6"/>
  </cols>
  <sheetData>
    <row r="1" spans="1:60" ht="16.5" x14ac:dyDescent="0.25">
      <c r="A1" s="77" t="s">
        <v>211</v>
      </c>
      <c r="B1" s="77"/>
      <c r="C1" s="77"/>
      <c r="D1" s="77"/>
      <c r="E1" s="77"/>
      <c r="F1" s="77"/>
      <c r="G1" s="16"/>
      <c r="H1" s="16"/>
      <c r="I1" s="16"/>
      <c r="J1" s="16"/>
      <c r="K1" s="16"/>
      <c r="L1" s="16"/>
      <c r="M1" s="16"/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9" t="s">
        <v>87</v>
      </c>
      <c r="AE1" s="17"/>
      <c r="AF1" s="17"/>
      <c r="AG1" s="17"/>
      <c r="AM1" s="18"/>
    </row>
    <row r="2" spans="1:60" ht="16.5" x14ac:dyDescent="0.25">
      <c r="A2" s="77" t="s">
        <v>212</v>
      </c>
      <c r="B2" s="77"/>
      <c r="C2" s="77"/>
      <c r="D2" s="77"/>
      <c r="E2" s="77"/>
      <c r="F2" s="77"/>
      <c r="G2" s="17"/>
      <c r="H2" s="17"/>
      <c r="I2" s="17"/>
      <c r="J2" s="17"/>
      <c r="K2" s="17"/>
      <c r="L2" s="17"/>
      <c r="M2" s="17"/>
      <c r="N2" s="17"/>
      <c r="O2" s="17"/>
    </row>
    <row r="3" spans="1:60" ht="16.5" customHeight="1" x14ac:dyDescent="0.25">
      <c r="A3" s="76" t="s">
        <v>111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17"/>
      <c r="AF3" s="17"/>
      <c r="AG3" s="17"/>
      <c r="AH3" s="17"/>
      <c r="AI3" s="17"/>
      <c r="AJ3" s="17"/>
      <c r="AK3" s="17"/>
      <c r="AL3" s="17"/>
    </row>
    <row r="4" spans="1:60" x14ac:dyDescent="0.25">
      <c r="A4" s="76" t="s">
        <v>215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17"/>
      <c r="AF4" s="17"/>
      <c r="AG4" s="17"/>
      <c r="AH4" s="17"/>
      <c r="AI4" s="17"/>
      <c r="AJ4" s="17"/>
      <c r="AK4" s="17"/>
      <c r="AL4" s="17"/>
    </row>
    <row r="5" spans="1:60" x14ac:dyDescent="0.25">
      <c r="A5" s="78" t="s">
        <v>217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9"/>
      <c r="AF5" s="19"/>
      <c r="AG5" s="19"/>
    </row>
    <row r="7" spans="1:60" s="1" customFormat="1" ht="12" x14ac:dyDescent="0.2">
      <c r="A7" s="75" t="s">
        <v>9</v>
      </c>
      <c r="B7" s="75" t="s">
        <v>32</v>
      </c>
      <c r="C7" s="75" t="s">
        <v>33</v>
      </c>
      <c r="D7" s="75" t="s">
        <v>34</v>
      </c>
      <c r="E7" s="75" t="s">
        <v>2</v>
      </c>
      <c r="F7" s="75"/>
      <c r="G7" s="75"/>
      <c r="H7" s="75"/>
      <c r="I7" s="75"/>
      <c r="J7" s="75"/>
      <c r="K7" s="75"/>
      <c r="L7" s="75"/>
      <c r="M7" s="75" t="s">
        <v>25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1:60" s="11" customFormat="1" ht="12" x14ac:dyDescent="0.2">
      <c r="A8" s="75"/>
      <c r="B8" s="75"/>
      <c r="C8" s="75"/>
      <c r="D8" s="75"/>
      <c r="E8" s="75" t="s">
        <v>37</v>
      </c>
      <c r="F8" s="75" t="s">
        <v>100</v>
      </c>
      <c r="G8" s="75" t="s">
        <v>36</v>
      </c>
      <c r="H8" s="75"/>
      <c r="I8" s="75" t="s">
        <v>38</v>
      </c>
      <c r="J8" s="75"/>
      <c r="K8" s="75"/>
      <c r="L8" s="75"/>
      <c r="M8" s="75" t="s">
        <v>128</v>
      </c>
      <c r="N8" s="75"/>
      <c r="O8" s="75"/>
      <c r="P8" s="75"/>
      <c r="Q8" s="75"/>
      <c r="R8" s="75"/>
      <c r="S8" s="75"/>
      <c r="T8" s="75"/>
      <c r="U8" s="75"/>
      <c r="V8" s="75" t="s">
        <v>26</v>
      </c>
      <c r="W8" s="75"/>
      <c r="X8" s="75"/>
      <c r="Y8" s="75"/>
      <c r="Z8" s="75"/>
      <c r="AA8" s="75"/>
      <c r="AB8" s="75"/>
      <c r="AC8" s="75"/>
      <c r="AD8" s="75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0" s="11" customFormat="1" ht="48" x14ac:dyDescent="0.2">
      <c r="A9" s="75"/>
      <c r="B9" s="75"/>
      <c r="C9" s="75"/>
      <c r="D9" s="75"/>
      <c r="E9" s="75"/>
      <c r="F9" s="75"/>
      <c r="G9" s="75" t="s">
        <v>10</v>
      </c>
      <c r="H9" s="75" t="s">
        <v>12</v>
      </c>
      <c r="I9" s="75" t="s">
        <v>101</v>
      </c>
      <c r="J9" s="75" t="s">
        <v>100</v>
      </c>
      <c r="K9" s="75" t="s">
        <v>129</v>
      </c>
      <c r="L9" s="75" t="s">
        <v>130</v>
      </c>
      <c r="M9" s="75" t="s">
        <v>99</v>
      </c>
      <c r="N9" s="75" t="s">
        <v>37</v>
      </c>
      <c r="O9" s="75" t="s">
        <v>100</v>
      </c>
      <c r="P9" s="75" t="s">
        <v>36</v>
      </c>
      <c r="Q9" s="75"/>
      <c r="R9" s="75" t="s">
        <v>38</v>
      </c>
      <c r="S9" s="75"/>
      <c r="T9" s="75"/>
      <c r="U9" s="75"/>
      <c r="V9" s="56" t="s">
        <v>99</v>
      </c>
      <c r="W9" s="56" t="s">
        <v>37</v>
      </c>
      <c r="X9" s="56" t="s">
        <v>100</v>
      </c>
      <c r="Y9" s="75" t="s">
        <v>36</v>
      </c>
      <c r="Z9" s="75"/>
      <c r="AA9" s="75" t="s">
        <v>38</v>
      </c>
      <c r="AB9" s="75"/>
      <c r="AC9" s="75"/>
      <c r="AD9" s="75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s="11" customFormat="1" ht="60" x14ac:dyDescent="0.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56" t="s">
        <v>10</v>
      </c>
      <c r="Q10" s="56" t="s">
        <v>12</v>
      </c>
      <c r="R10" s="56" t="s">
        <v>101</v>
      </c>
      <c r="S10" s="56" t="s">
        <v>100</v>
      </c>
      <c r="T10" s="56" t="s">
        <v>129</v>
      </c>
      <c r="U10" s="56" t="s">
        <v>130</v>
      </c>
      <c r="V10" s="57"/>
      <c r="W10" s="57"/>
      <c r="X10" s="57"/>
      <c r="Y10" s="56" t="s">
        <v>10</v>
      </c>
      <c r="Z10" s="56" t="s">
        <v>12</v>
      </c>
      <c r="AA10" s="56" t="s">
        <v>101</v>
      </c>
      <c r="AB10" s="56" t="s">
        <v>100</v>
      </c>
      <c r="AC10" s="56" t="s">
        <v>129</v>
      </c>
      <c r="AD10" s="56" t="s">
        <v>130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s="27" customFormat="1" ht="49.5" customHeight="1" x14ac:dyDescent="0.2">
      <c r="A11" s="22" t="s">
        <v>8</v>
      </c>
      <c r="B11" s="22" t="s">
        <v>108</v>
      </c>
      <c r="C11" s="22" t="s">
        <v>109</v>
      </c>
      <c r="D11" s="23" t="s">
        <v>110</v>
      </c>
      <c r="E11" s="22">
        <v>4</v>
      </c>
      <c r="F11" s="22">
        <v>5</v>
      </c>
      <c r="G11" s="22">
        <v>6</v>
      </c>
      <c r="H11" s="22">
        <v>7</v>
      </c>
      <c r="I11" s="22">
        <v>8</v>
      </c>
      <c r="J11" s="22">
        <v>9</v>
      </c>
      <c r="K11" s="22">
        <v>10</v>
      </c>
      <c r="L11" s="22">
        <v>11</v>
      </c>
      <c r="M11" s="22">
        <v>12</v>
      </c>
      <c r="N11" s="22">
        <v>13</v>
      </c>
      <c r="O11" s="22">
        <v>14</v>
      </c>
      <c r="P11" s="22">
        <v>15</v>
      </c>
      <c r="Q11" s="22">
        <v>16</v>
      </c>
      <c r="R11" s="22">
        <v>17</v>
      </c>
      <c r="S11" s="22">
        <v>18</v>
      </c>
      <c r="T11" s="22">
        <v>19</v>
      </c>
      <c r="U11" s="22">
        <v>20</v>
      </c>
      <c r="V11" s="22">
        <v>21</v>
      </c>
      <c r="W11" s="22">
        <v>22</v>
      </c>
      <c r="X11" s="22">
        <v>23</v>
      </c>
      <c r="Y11" s="22">
        <v>24</v>
      </c>
      <c r="Z11" s="22">
        <v>25</v>
      </c>
      <c r="AA11" s="22">
        <v>26</v>
      </c>
      <c r="AB11" s="22">
        <v>27</v>
      </c>
      <c r="AC11" s="22">
        <v>28</v>
      </c>
      <c r="AD11" s="22">
        <v>29</v>
      </c>
      <c r="AE11" s="24"/>
      <c r="AF11" s="24"/>
      <c r="AG11" s="24"/>
      <c r="AH11" s="24"/>
      <c r="AI11" s="24"/>
      <c r="AJ11" s="24"/>
      <c r="AK11" s="24"/>
      <c r="AL11" s="25"/>
      <c r="AM11" s="26"/>
      <c r="AN11" s="26"/>
      <c r="AO11" s="26"/>
      <c r="AP11" s="26"/>
    </row>
    <row r="12" spans="1:60" ht="31.5" customHeight="1" x14ac:dyDescent="0.25">
      <c r="A12" s="58" t="s">
        <v>213</v>
      </c>
      <c r="B12" s="60">
        <v>155</v>
      </c>
      <c r="C12" s="60">
        <v>178</v>
      </c>
      <c r="D12" s="60">
        <v>155</v>
      </c>
      <c r="E12" s="60">
        <v>153</v>
      </c>
      <c r="F12" s="60">
        <v>175</v>
      </c>
      <c r="G12" s="60">
        <v>108</v>
      </c>
      <c r="H12" s="60">
        <v>45</v>
      </c>
      <c r="I12" s="60">
        <v>0</v>
      </c>
      <c r="J12" s="60">
        <v>0</v>
      </c>
      <c r="K12" s="60">
        <v>0</v>
      </c>
      <c r="L12" s="60">
        <v>0</v>
      </c>
      <c r="M12" s="60">
        <v>4</v>
      </c>
      <c r="N12" s="60">
        <v>2</v>
      </c>
      <c r="O12" s="60">
        <v>3</v>
      </c>
      <c r="P12" s="60">
        <v>2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</row>
    <row r="13" spans="1:60" ht="31.5" customHeight="1" x14ac:dyDescent="0.25">
      <c r="A13" s="58" t="s">
        <v>214</v>
      </c>
      <c r="B13" s="60">
        <v>45</v>
      </c>
      <c r="C13" s="60">
        <v>45</v>
      </c>
      <c r="D13" s="60">
        <v>45</v>
      </c>
      <c r="E13" s="60">
        <v>27</v>
      </c>
      <c r="F13" s="60">
        <v>27</v>
      </c>
      <c r="G13" s="60">
        <v>27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233</v>
      </c>
      <c r="N13" s="60">
        <v>18</v>
      </c>
      <c r="O13" s="60">
        <v>18</v>
      </c>
      <c r="P13" s="60">
        <v>18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</row>
    <row r="14" spans="1:60" ht="31.5" customHeight="1" x14ac:dyDescent="0.25">
      <c r="A14" s="59" t="s">
        <v>7</v>
      </c>
      <c r="B14" s="61">
        <f>B12+B13</f>
        <v>200</v>
      </c>
      <c r="C14" s="61">
        <f t="shared" ref="C14:AD14" si="0">C12+C13</f>
        <v>223</v>
      </c>
      <c r="D14" s="61">
        <f t="shared" si="0"/>
        <v>200</v>
      </c>
      <c r="E14" s="61">
        <f t="shared" si="0"/>
        <v>180</v>
      </c>
      <c r="F14" s="61">
        <f t="shared" si="0"/>
        <v>202</v>
      </c>
      <c r="G14" s="61">
        <f t="shared" si="0"/>
        <v>135</v>
      </c>
      <c r="H14" s="61">
        <f t="shared" si="0"/>
        <v>45</v>
      </c>
      <c r="I14" s="61">
        <f t="shared" si="0"/>
        <v>0</v>
      </c>
      <c r="J14" s="61">
        <f t="shared" si="0"/>
        <v>0</v>
      </c>
      <c r="K14" s="61">
        <f t="shared" si="0"/>
        <v>0</v>
      </c>
      <c r="L14" s="61">
        <f t="shared" si="0"/>
        <v>0</v>
      </c>
      <c r="M14" s="61">
        <f t="shared" si="0"/>
        <v>237</v>
      </c>
      <c r="N14" s="61">
        <f t="shared" si="0"/>
        <v>20</v>
      </c>
      <c r="O14" s="61">
        <f t="shared" si="0"/>
        <v>21</v>
      </c>
      <c r="P14" s="61">
        <f t="shared" si="0"/>
        <v>20</v>
      </c>
      <c r="Q14" s="61">
        <f t="shared" si="0"/>
        <v>0</v>
      </c>
      <c r="R14" s="61">
        <f t="shared" si="0"/>
        <v>0</v>
      </c>
      <c r="S14" s="61">
        <f t="shared" si="0"/>
        <v>0</v>
      </c>
      <c r="T14" s="61">
        <f t="shared" si="0"/>
        <v>0</v>
      </c>
      <c r="U14" s="61">
        <f t="shared" si="0"/>
        <v>0</v>
      </c>
      <c r="V14" s="61">
        <f t="shared" si="0"/>
        <v>0</v>
      </c>
      <c r="W14" s="61">
        <f t="shared" si="0"/>
        <v>0</v>
      </c>
      <c r="X14" s="61">
        <f t="shared" si="0"/>
        <v>0</v>
      </c>
      <c r="Y14" s="61">
        <f t="shared" si="0"/>
        <v>0</v>
      </c>
      <c r="Z14" s="61">
        <f t="shared" si="0"/>
        <v>0</v>
      </c>
      <c r="AA14" s="61">
        <f t="shared" si="0"/>
        <v>0</v>
      </c>
      <c r="AB14" s="61">
        <f t="shared" si="0"/>
        <v>0</v>
      </c>
      <c r="AC14" s="61">
        <f t="shared" si="0"/>
        <v>0</v>
      </c>
      <c r="AD14" s="61">
        <f t="shared" si="0"/>
        <v>0</v>
      </c>
    </row>
  </sheetData>
  <mergeCells count="30">
    <mergeCell ref="J9:J10"/>
    <mergeCell ref="A7:A10"/>
    <mergeCell ref="B7:B10"/>
    <mergeCell ref="C7:C10"/>
    <mergeCell ref="E7:L7"/>
    <mergeCell ref="I8:L8"/>
    <mergeCell ref="K9:K10"/>
    <mergeCell ref="L9:L10"/>
    <mergeCell ref="A3:AD3"/>
    <mergeCell ref="A4:AD4"/>
    <mergeCell ref="A2:F2"/>
    <mergeCell ref="A1:F1"/>
    <mergeCell ref="D7:D10"/>
    <mergeCell ref="G9:G10"/>
    <mergeCell ref="H9:H10"/>
    <mergeCell ref="I9:I10"/>
    <mergeCell ref="A5:AD5"/>
    <mergeCell ref="P9:Q9"/>
    <mergeCell ref="E8:E10"/>
    <mergeCell ref="R9:U9"/>
    <mergeCell ref="M7:AD7"/>
    <mergeCell ref="V8:AD8"/>
    <mergeCell ref="F8:F10"/>
    <mergeCell ref="G8:H8"/>
    <mergeCell ref="Y9:Z9"/>
    <mergeCell ref="AA9:AD9"/>
    <mergeCell ref="M8:U8"/>
    <mergeCell ref="O9:O10"/>
    <mergeCell ref="M9:M10"/>
    <mergeCell ref="N9:N10"/>
  </mergeCells>
  <pageMargins left="0.3" right="7.8740157480315001E-2" top="1.0629921259842501" bottom="0" header="0.47244094488188998" footer="0.511811023622047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>
      <selection activeCell="A6" sqref="A6:W6"/>
    </sheetView>
  </sheetViews>
  <sheetFormatPr defaultColWidth="9.140625" defaultRowHeight="15.75" x14ac:dyDescent="0.25"/>
  <cols>
    <col min="1" max="1" width="13.42578125" style="6" customWidth="1"/>
    <col min="2" max="2" width="8.140625" style="6" customWidth="1"/>
    <col min="3" max="3" width="9.85546875" style="6" customWidth="1"/>
    <col min="4" max="4" width="8.28515625" style="6" customWidth="1"/>
    <col min="5" max="5" width="7.7109375" style="6" customWidth="1"/>
    <col min="6" max="6" width="9" style="6" customWidth="1"/>
    <col min="7" max="7" width="10.7109375" style="6" customWidth="1"/>
    <col min="8" max="8" width="8" style="6" customWidth="1"/>
    <col min="9" max="9" width="6" style="6" customWidth="1"/>
    <col min="10" max="10" width="9.140625" style="6" customWidth="1"/>
    <col min="11" max="11" width="7.28515625" style="6" customWidth="1"/>
    <col min="12" max="13" width="6.140625" style="6" customWidth="1"/>
    <col min="14" max="14" width="8.42578125" style="6" customWidth="1"/>
    <col min="15" max="15" width="8" style="6" customWidth="1"/>
    <col min="16" max="17" width="5.85546875" style="6" customWidth="1"/>
    <col min="18" max="18" width="9" style="6" customWidth="1"/>
    <col min="19" max="19" width="7" style="6" customWidth="1"/>
    <col min="20" max="20" width="7.85546875" style="6" customWidth="1"/>
    <col min="21" max="21" width="7.42578125" style="6" customWidth="1"/>
    <col min="22" max="22" width="7" style="6" customWidth="1"/>
    <col min="23" max="23" width="7.5703125" style="6" customWidth="1"/>
    <col min="24" max="16384" width="9.140625" style="6"/>
  </cols>
  <sheetData>
    <row r="1" spans="1:37" ht="16.5" x14ac:dyDescent="0.25">
      <c r="A1" s="77" t="s">
        <v>211</v>
      </c>
      <c r="B1" s="77"/>
      <c r="C1" s="77"/>
      <c r="D1" s="77"/>
      <c r="E1" s="77"/>
      <c r="F1" s="77"/>
    </row>
    <row r="2" spans="1:37" ht="16.5" x14ac:dyDescent="0.25">
      <c r="A2" s="77" t="s">
        <v>212</v>
      </c>
      <c r="B2" s="77"/>
      <c r="C2" s="77"/>
      <c r="D2" s="77"/>
      <c r="E2" s="77"/>
      <c r="F2" s="77"/>
      <c r="G2" s="17"/>
      <c r="H2" s="17"/>
      <c r="I2" s="17"/>
      <c r="J2" s="81"/>
      <c r="K2" s="81"/>
      <c r="L2" s="81"/>
      <c r="M2" s="18"/>
      <c r="N2" s="18"/>
      <c r="O2" s="17"/>
      <c r="P2" s="17"/>
      <c r="Q2" s="17"/>
      <c r="R2" s="17"/>
      <c r="U2" s="79" t="s">
        <v>88</v>
      </c>
      <c r="V2" s="79"/>
      <c r="W2" s="79"/>
    </row>
    <row r="4" spans="1:37" x14ac:dyDescent="0.25">
      <c r="A4" s="79" t="s">
        <v>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37" x14ac:dyDescent="0.25">
      <c r="A5" s="79" t="s">
        <v>215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37" ht="15.75" customHeight="1" x14ac:dyDescent="0.25">
      <c r="A6" s="78" t="s">
        <v>218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spans="1:37" ht="10.5" customHeight="1" x14ac:dyDescent="0.25"/>
    <row r="8" spans="1:37" s="2" customFormat="1" ht="84" x14ac:dyDescent="0.2">
      <c r="A8" s="75" t="s">
        <v>9</v>
      </c>
      <c r="B8" s="75" t="s">
        <v>131</v>
      </c>
      <c r="C8" s="75"/>
      <c r="D8" s="75"/>
      <c r="E8" s="13" t="s">
        <v>85</v>
      </c>
      <c r="F8" s="13" t="s">
        <v>132</v>
      </c>
      <c r="G8" s="75" t="s">
        <v>43</v>
      </c>
      <c r="H8" s="75"/>
      <c r="I8" s="75" t="s">
        <v>133</v>
      </c>
      <c r="J8" s="75"/>
      <c r="K8" s="75"/>
      <c r="L8" s="75" t="s">
        <v>134</v>
      </c>
      <c r="M8" s="75"/>
      <c r="N8" s="75"/>
      <c r="O8" s="75" t="s">
        <v>135</v>
      </c>
      <c r="P8" s="75"/>
      <c r="Q8" s="75"/>
      <c r="R8" s="75"/>
      <c r="S8" s="75"/>
      <c r="T8" s="75"/>
      <c r="U8" s="75"/>
      <c r="V8" s="75"/>
      <c r="W8" s="13" t="s">
        <v>136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spans="1:37" s="11" customFormat="1" ht="36" x14ac:dyDescent="0.2">
      <c r="A9" s="75"/>
      <c r="B9" s="75" t="s">
        <v>58</v>
      </c>
      <c r="C9" s="75" t="s">
        <v>41</v>
      </c>
      <c r="D9" s="75" t="s">
        <v>42</v>
      </c>
      <c r="E9" s="80"/>
      <c r="F9" s="80"/>
      <c r="G9" s="75" t="s">
        <v>44</v>
      </c>
      <c r="H9" s="75" t="s">
        <v>36</v>
      </c>
      <c r="I9" s="75" t="s">
        <v>0</v>
      </c>
      <c r="J9" s="75" t="s">
        <v>1</v>
      </c>
      <c r="K9" s="75" t="s">
        <v>45</v>
      </c>
      <c r="L9" s="75" t="s">
        <v>27</v>
      </c>
      <c r="M9" s="75"/>
      <c r="N9" s="13" t="s">
        <v>137</v>
      </c>
      <c r="O9" s="75" t="s">
        <v>46</v>
      </c>
      <c r="P9" s="75"/>
      <c r="Q9" s="75"/>
      <c r="R9" s="75"/>
      <c r="S9" s="75" t="s">
        <v>138</v>
      </c>
      <c r="T9" s="75"/>
      <c r="U9" s="75"/>
      <c r="V9" s="75"/>
      <c r="W9" s="15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s="11" customFormat="1" ht="36" x14ac:dyDescent="0.2">
      <c r="A10" s="75"/>
      <c r="B10" s="75"/>
      <c r="C10" s="75"/>
      <c r="D10" s="75"/>
      <c r="E10" s="80"/>
      <c r="F10" s="80"/>
      <c r="G10" s="75"/>
      <c r="H10" s="75"/>
      <c r="I10" s="75"/>
      <c r="J10" s="75"/>
      <c r="K10" s="75"/>
      <c r="L10" s="13" t="s">
        <v>20</v>
      </c>
      <c r="M10" s="13" t="s">
        <v>49</v>
      </c>
      <c r="N10" s="15"/>
      <c r="O10" s="13" t="s">
        <v>58</v>
      </c>
      <c r="P10" s="13" t="s">
        <v>0</v>
      </c>
      <c r="Q10" s="13" t="s">
        <v>1</v>
      </c>
      <c r="R10" s="13" t="s">
        <v>45</v>
      </c>
      <c r="S10" s="13" t="s">
        <v>58</v>
      </c>
      <c r="T10" s="13" t="s">
        <v>31</v>
      </c>
      <c r="U10" s="13" t="s">
        <v>30</v>
      </c>
      <c r="V10" s="13" t="s">
        <v>35</v>
      </c>
      <c r="W10" s="15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s="35" customFormat="1" ht="36" x14ac:dyDescent="0.2">
      <c r="A11" s="14" t="s">
        <v>8</v>
      </c>
      <c r="B11" s="14" t="s">
        <v>139</v>
      </c>
      <c r="C11" s="14">
        <v>2</v>
      </c>
      <c r="D11" s="14">
        <v>3</v>
      </c>
      <c r="E11" s="14">
        <v>4</v>
      </c>
      <c r="F11" s="14">
        <v>5</v>
      </c>
      <c r="G11" s="14" t="s">
        <v>140</v>
      </c>
      <c r="H11" s="14">
        <v>7</v>
      </c>
      <c r="I11" s="14">
        <v>8</v>
      </c>
      <c r="J11" s="14">
        <v>9</v>
      </c>
      <c r="K11" s="14">
        <v>10</v>
      </c>
      <c r="L11" s="14">
        <v>11</v>
      </c>
      <c r="M11" s="14">
        <v>12</v>
      </c>
      <c r="N11" s="14">
        <v>13</v>
      </c>
      <c r="O11" s="14" t="s">
        <v>141</v>
      </c>
      <c r="P11" s="14">
        <v>15</v>
      </c>
      <c r="Q11" s="14">
        <v>16</v>
      </c>
      <c r="R11" s="14">
        <v>17</v>
      </c>
      <c r="S11" s="14" t="s">
        <v>142</v>
      </c>
      <c r="T11" s="14">
        <v>19</v>
      </c>
      <c r="U11" s="14">
        <v>20</v>
      </c>
      <c r="V11" s="14">
        <v>21</v>
      </c>
      <c r="W11" s="14">
        <v>22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ht="31.5" customHeight="1" x14ac:dyDescent="0.25">
      <c r="A12" s="58" t="s">
        <v>213</v>
      </c>
      <c r="B12" s="60">
        <v>327</v>
      </c>
      <c r="C12" s="60">
        <v>0</v>
      </c>
      <c r="D12" s="60">
        <v>327</v>
      </c>
      <c r="E12" s="60">
        <v>327</v>
      </c>
      <c r="F12" s="60">
        <v>0</v>
      </c>
      <c r="G12" s="60">
        <v>237</v>
      </c>
      <c r="H12" s="60">
        <v>237</v>
      </c>
      <c r="I12" s="60">
        <v>1</v>
      </c>
      <c r="J12" s="60">
        <v>5</v>
      </c>
      <c r="K12" s="60">
        <v>231</v>
      </c>
      <c r="L12" s="60">
        <v>5</v>
      </c>
      <c r="M12" s="60">
        <v>2</v>
      </c>
      <c r="N12" s="60">
        <v>5</v>
      </c>
      <c r="O12" s="60">
        <v>99</v>
      </c>
      <c r="P12" s="60">
        <v>1</v>
      </c>
      <c r="Q12" s="60">
        <v>5</v>
      </c>
      <c r="R12" s="60">
        <v>93</v>
      </c>
      <c r="S12" s="60">
        <v>138</v>
      </c>
      <c r="T12" s="60">
        <v>0</v>
      </c>
      <c r="U12" s="60">
        <v>138</v>
      </c>
      <c r="V12" s="60">
        <v>0</v>
      </c>
      <c r="W12" s="60">
        <v>0</v>
      </c>
    </row>
    <row r="13" spans="1:37" ht="31.5" customHeight="1" x14ac:dyDescent="0.25">
      <c r="A13" s="58" t="s">
        <v>214</v>
      </c>
      <c r="B13" s="60">
        <v>57</v>
      </c>
      <c r="C13" s="60">
        <v>0</v>
      </c>
      <c r="D13" s="60">
        <v>57</v>
      </c>
      <c r="E13" s="60">
        <v>57</v>
      </c>
      <c r="F13" s="60">
        <v>0</v>
      </c>
      <c r="G13" s="60">
        <v>52</v>
      </c>
      <c r="H13" s="60">
        <v>52</v>
      </c>
      <c r="I13" s="60">
        <v>0</v>
      </c>
      <c r="J13" s="60">
        <v>0</v>
      </c>
      <c r="K13" s="60">
        <v>52</v>
      </c>
      <c r="L13" s="60">
        <v>0</v>
      </c>
      <c r="M13" s="60">
        <v>0</v>
      </c>
      <c r="N13" s="60">
        <v>0</v>
      </c>
      <c r="O13" s="60">
        <v>50</v>
      </c>
      <c r="P13" s="60">
        <v>0</v>
      </c>
      <c r="Q13" s="60">
        <v>0</v>
      </c>
      <c r="R13" s="60">
        <v>50</v>
      </c>
      <c r="S13" s="60">
        <v>2</v>
      </c>
      <c r="T13" s="60">
        <v>0</v>
      </c>
      <c r="U13" s="60">
        <v>2</v>
      </c>
      <c r="V13" s="60">
        <v>0</v>
      </c>
      <c r="W13" s="60">
        <v>0</v>
      </c>
    </row>
    <row r="14" spans="1:37" ht="31.5" customHeight="1" x14ac:dyDescent="0.25">
      <c r="A14" s="59" t="s">
        <v>7</v>
      </c>
      <c r="B14" s="61">
        <f>B12+B13</f>
        <v>384</v>
      </c>
      <c r="C14" s="61">
        <f t="shared" ref="C14:W14" si="0">C12+C13</f>
        <v>0</v>
      </c>
      <c r="D14" s="61">
        <f t="shared" si="0"/>
        <v>384</v>
      </c>
      <c r="E14" s="61">
        <f t="shared" si="0"/>
        <v>384</v>
      </c>
      <c r="F14" s="61">
        <f t="shared" si="0"/>
        <v>0</v>
      </c>
      <c r="G14" s="61">
        <f t="shared" si="0"/>
        <v>289</v>
      </c>
      <c r="H14" s="61">
        <f t="shared" si="0"/>
        <v>289</v>
      </c>
      <c r="I14" s="61">
        <f t="shared" si="0"/>
        <v>1</v>
      </c>
      <c r="J14" s="61">
        <f t="shared" si="0"/>
        <v>5</v>
      </c>
      <c r="K14" s="61">
        <f t="shared" si="0"/>
        <v>283</v>
      </c>
      <c r="L14" s="61">
        <f t="shared" si="0"/>
        <v>5</v>
      </c>
      <c r="M14" s="61">
        <f t="shared" si="0"/>
        <v>2</v>
      </c>
      <c r="N14" s="61">
        <f t="shared" si="0"/>
        <v>5</v>
      </c>
      <c r="O14" s="61">
        <f t="shared" si="0"/>
        <v>149</v>
      </c>
      <c r="P14" s="61">
        <f t="shared" si="0"/>
        <v>1</v>
      </c>
      <c r="Q14" s="61">
        <f t="shared" si="0"/>
        <v>5</v>
      </c>
      <c r="R14" s="61">
        <f t="shared" si="0"/>
        <v>143</v>
      </c>
      <c r="S14" s="61">
        <f t="shared" si="0"/>
        <v>140</v>
      </c>
      <c r="T14" s="61">
        <f t="shared" si="0"/>
        <v>0</v>
      </c>
      <c r="U14" s="61">
        <f t="shared" si="0"/>
        <v>140</v>
      </c>
      <c r="V14" s="61">
        <f t="shared" si="0"/>
        <v>0</v>
      </c>
      <c r="W14" s="61">
        <f t="shared" si="0"/>
        <v>0</v>
      </c>
    </row>
  </sheetData>
  <mergeCells count="26">
    <mergeCell ref="A1:F1"/>
    <mergeCell ref="J2:L2"/>
    <mergeCell ref="D9:D10"/>
    <mergeCell ref="A8:A10"/>
    <mergeCell ref="B8:D8"/>
    <mergeCell ref="B9:B10"/>
    <mergeCell ref="C9:C10"/>
    <mergeCell ref="K9:K10"/>
    <mergeCell ref="L9:M9"/>
    <mergeCell ref="A2:F2"/>
    <mergeCell ref="O9:R9"/>
    <mergeCell ref="U2:W2"/>
    <mergeCell ref="E9:E10"/>
    <mergeCell ref="F9:F10"/>
    <mergeCell ref="G9:G10"/>
    <mergeCell ref="H9:H10"/>
    <mergeCell ref="I9:I10"/>
    <mergeCell ref="J9:J10"/>
    <mergeCell ref="G8:H8"/>
    <mergeCell ref="I8:K8"/>
    <mergeCell ref="O8:V8"/>
    <mergeCell ref="A6:W6"/>
    <mergeCell ref="S9:V9"/>
    <mergeCell ref="L8:N8"/>
    <mergeCell ref="A4:W4"/>
    <mergeCell ref="A5:W5"/>
  </mergeCells>
  <pageMargins left="0.31" right="0.1" top="0.57999999999999996" bottom="0.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opLeftCell="A3" zoomScaleNormal="100" workbookViewId="0">
      <selection activeCell="A6" sqref="A6:AA6"/>
    </sheetView>
  </sheetViews>
  <sheetFormatPr defaultColWidth="9.140625" defaultRowHeight="15.75" x14ac:dyDescent="0.25"/>
  <cols>
    <col min="1" max="1" width="15.7109375" style="6" customWidth="1"/>
    <col min="2" max="9" width="6.42578125" style="6" customWidth="1"/>
    <col min="10" max="10" width="8.85546875" style="6" customWidth="1"/>
    <col min="11" max="11" width="7.42578125" style="6" customWidth="1"/>
    <col min="12" max="12" width="4.7109375" style="6" customWidth="1"/>
    <col min="13" max="13" width="7" style="6" customWidth="1"/>
    <col min="14" max="14" width="5.28515625" style="6" customWidth="1"/>
    <col min="15" max="15" width="5.140625" style="6" customWidth="1"/>
    <col min="16" max="17" width="5.42578125" style="6" customWidth="1"/>
    <col min="18" max="18" width="5" style="6" customWidth="1"/>
    <col min="19" max="20" width="6.28515625" style="6" customWidth="1"/>
    <col min="21" max="21" width="8" style="6" customWidth="1"/>
    <col min="22" max="22" width="6.28515625" style="6" customWidth="1"/>
    <col min="23" max="23" width="5.85546875" style="6" customWidth="1"/>
    <col min="24" max="25" width="5.5703125" style="6" customWidth="1"/>
    <col min="26" max="26" width="7.5703125" style="6" customWidth="1"/>
    <col min="27" max="27" width="12.140625" style="6" customWidth="1"/>
    <col min="28" max="16384" width="9.140625" style="6"/>
  </cols>
  <sheetData>
    <row r="1" spans="1:30" ht="16.5" x14ac:dyDescent="0.25">
      <c r="A1" s="77" t="s">
        <v>211</v>
      </c>
      <c r="B1" s="77"/>
      <c r="C1" s="77"/>
      <c r="D1" s="77"/>
      <c r="E1" s="77"/>
      <c r="F1" s="77"/>
    </row>
    <row r="2" spans="1:30" ht="14.25" customHeight="1" x14ac:dyDescent="0.25">
      <c r="A2" s="77" t="s">
        <v>212</v>
      </c>
      <c r="B2" s="77"/>
      <c r="C2" s="77"/>
      <c r="D2" s="77"/>
      <c r="E2" s="77"/>
      <c r="F2" s="77"/>
      <c r="G2" s="17"/>
      <c r="H2" s="17"/>
      <c r="I2" s="17"/>
      <c r="J2" s="17"/>
      <c r="K2" s="17"/>
      <c r="L2" s="17"/>
      <c r="M2" s="17"/>
      <c r="S2" s="36"/>
      <c r="T2" s="36"/>
      <c r="U2" s="36"/>
      <c r="V2" s="36"/>
      <c r="W2" s="36"/>
      <c r="X2" s="36"/>
      <c r="Y2" s="17" t="s">
        <v>89</v>
      </c>
      <c r="Z2" s="17"/>
      <c r="AA2" s="17"/>
    </row>
    <row r="3" spans="1:30" x14ac:dyDescent="0.25">
      <c r="AA3" s="17"/>
    </row>
    <row r="4" spans="1:30" ht="16.5" customHeight="1" x14ac:dyDescent="0.25">
      <c r="A4" s="76" t="s">
        <v>50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30" ht="17.25" customHeight="1" x14ac:dyDescent="0.25">
      <c r="A5" s="76" t="s">
        <v>215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30" ht="14.25" customHeight="1" x14ac:dyDescent="0.25">
      <c r="A6" s="78" t="s">
        <v>219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</row>
    <row r="7" spans="1:30" ht="10.5" customHeight="1" x14ac:dyDescent="0.25"/>
    <row r="8" spans="1:30" s="10" customFormat="1" ht="48" x14ac:dyDescent="0.2">
      <c r="A8" s="75" t="s">
        <v>9</v>
      </c>
      <c r="B8" s="75" t="s">
        <v>131</v>
      </c>
      <c r="C8" s="75"/>
      <c r="D8" s="75"/>
      <c r="E8" s="75" t="s">
        <v>143</v>
      </c>
      <c r="F8" s="75"/>
      <c r="G8" s="75"/>
      <c r="H8" s="75" t="s">
        <v>43</v>
      </c>
      <c r="I8" s="75"/>
      <c r="J8" s="75" t="s">
        <v>144</v>
      </c>
      <c r="K8" s="75"/>
      <c r="L8" s="75"/>
      <c r="M8" s="75"/>
      <c r="N8" s="75"/>
      <c r="O8" s="75"/>
      <c r="P8" s="75"/>
      <c r="Q8" s="75" t="s">
        <v>145</v>
      </c>
      <c r="R8" s="75"/>
      <c r="S8" s="75"/>
      <c r="T8" s="75"/>
      <c r="U8" s="75" t="s">
        <v>135</v>
      </c>
      <c r="V8" s="75"/>
      <c r="W8" s="75"/>
      <c r="X8" s="75"/>
      <c r="Y8" s="75"/>
      <c r="Z8" s="75"/>
      <c r="AA8" s="13" t="s">
        <v>136</v>
      </c>
      <c r="AB8" s="39"/>
      <c r="AC8" s="39"/>
      <c r="AD8" s="39"/>
    </row>
    <row r="9" spans="1:30" s="21" customFormat="1" ht="72" x14ac:dyDescent="0.2">
      <c r="A9" s="75"/>
      <c r="B9" s="75" t="s">
        <v>58</v>
      </c>
      <c r="C9" s="75" t="s">
        <v>146</v>
      </c>
      <c r="D9" s="75" t="s">
        <v>147</v>
      </c>
      <c r="E9" s="75" t="s">
        <v>7</v>
      </c>
      <c r="F9" s="75" t="s">
        <v>51</v>
      </c>
      <c r="G9" s="75" t="s">
        <v>148</v>
      </c>
      <c r="H9" s="75" t="s">
        <v>44</v>
      </c>
      <c r="I9" s="75" t="s">
        <v>36</v>
      </c>
      <c r="J9" s="75" t="s">
        <v>3</v>
      </c>
      <c r="K9" s="75"/>
      <c r="L9" s="75"/>
      <c r="M9" s="75"/>
      <c r="N9" s="13" t="s">
        <v>4</v>
      </c>
      <c r="O9" s="13" t="s">
        <v>19</v>
      </c>
      <c r="P9" s="13" t="s">
        <v>6</v>
      </c>
      <c r="Q9" s="75" t="s">
        <v>149</v>
      </c>
      <c r="R9" s="75"/>
      <c r="S9" s="75"/>
      <c r="T9" s="13" t="s">
        <v>137</v>
      </c>
      <c r="U9" s="75" t="s">
        <v>23</v>
      </c>
      <c r="V9" s="75"/>
      <c r="W9" s="75"/>
      <c r="X9" s="75" t="s">
        <v>24</v>
      </c>
      <c r="Y9" s="75"/>
      <c r="Z9" s="75"/>
      <c r="AA9" s="15"/>
      <c r="AB9" s="39"/>
      <c r="AC9" s="39"/>
      <c r="AD9" s="39"/>
    </row>
    <row r="10" spans="1:30" s="31" customFormat="1" ht="60" customHeight="1" x14ac:dyDescent="0.2">
      <c r="A10" s="75"/>
      <c r="B10" s="75"/>
      <c r="C10" s="75"/>
      <c r="D10" s="75"/>
      <c r="E10" s="75"/>
      <c r="F10" s="75"/>
      <c r="G10" s="75"/>
      <c r="H10" s="75"/>
      <c r="I10" s="75"/>
      <c r="J10" s="13" t="s">
        <v>7</v>
      </c>
      <c r="K10" s="13" t="s">
        <v>17</v>
      </c>
      <c r="L10" s="13" t="s">
        <v>18</v>
      </c>
      <c r="M10" s="13" t="s">
        <v>14</v>
      </c>
      <c r="N10" s="15"/>
      <c r="O10" s="15"/>
      <c r="P10" s="15"/>
      <c r="Q10" s="13" t="s">
        <v>20</v>
      </c>
      <c r="R10" s="13" t="s">
        <v>21</v>
      </c>
      <c r="S10" s="13" t="s">
        <v>150</v>
      </c>
      <c r="T10" s="13"/>
      <c r="U10" s="13" t="s">
        <v>7</v>
      </c>
      <c r="V10" s="13" t="s">
        <v>20</v>
      </c>
      <c r="W10" s="13" t="s">
        <v>21</v>
      </c>
      <c r="X10" s="13" t="s">
        <v>7</v>
      </c>
      <c r="Y10" s="13" t="s">
        <v>31</v>
      </c>
      <c r="Z10" s="13" t="s">
        <v>35</v>
      </c>
      <c r="AA10" s="41"/>
      <c r="AB10" s="39"/>
      <c r="AC10" s="39"/>
      <c r="AD10" s="40"/>
    </row>
    <row r="11" spans="1:30" s="26" customFormat="1" ht="29.25" customHeight="1" x14ac:dyDescent="0.2">
      <c r="A11" s="55" t="s">
        <v>8</v>
      </c>
      <c r="B11" s="55" t="s">
        <v>117</v>
      </c>
      <c r="C11" s="55">
        <v>2</v>
      </c>
      <c r="D11" s="55">
        <v>3</v>
      </c>
      <c r="E11" s="55" t="s">
        <v>151</v>
      </c>
      <c r="F11" s="55">
        <v>5</v>
      </c>
      <c r="G11" s="55">
        <v>6</v>
      </c>
      <c r="H11" s="55">
        <v>7</v>
      </c>
      <c r="I11" s="55">
        <v>8</v>
      </c>
      <c r="J11" s="55" t="s">
        <v>152</v>
      </c>
      <c r="K11" s="55">
        <v>10</v>
      </c>
      <c r="L11" s="55">
        <v>11</v>
      </c>
      <c r="M11" s="55">
        <v>12</v>
      </c>
      <c r="N11" s="55">
        <v>13</v>
      </c>
      <c r="O11" s="55">
        <v>14</v>
      </c>
      <c r="P11" s="55">
        <v>15</v>
      </c>
      <c r="Q11" s="55">
        <v>16</v>
      </c>
      <c r="R11" s="55">
        <v>17</v>
      </c>
      <c r="S11" s="55">
        <v>18</v>
      </c>
      <c r="T11" s="55">
        <v>19</v>
      </c>
      <c r="U11" s="55" t="s">
        <v>153</v>
      </c>
      <c r="V11" s="55">
        <v>21</v>
      </c>
      <c r="W11" s="55">
        <v>22</v>
      </c>
      <c r="X11" s="55" t="s">
        <v>115</v>
      </c>
      <c r="Y11" s="55">
        <v>24</v>
      </c>
      <c r="Z11" s="55">
        <v>25</v>
      </c>
      <c r="AA11" s="55">
        <v>26</v>
      </c>
      <c r="AB11" s="24"/>
      <c r="AC11" s="24"/>
      <c r="AD11" s="24"/>
    </row>
    <row r="12" spans="1:30" ht="31.5" customHeight="1" x14ac:dyDescent="0.25">
      <c r="A12" s="58" t="s">
        <v>213</v>
      </c>
      <c r="B12" s="60">
        <v>1</v>
      </c>
      <c r="C12" s="60">
        <v>0</v>
      </c>
      <c r="D12" s="60">
        <v>1</v>
      </c>
      <c r="E12" s="60">
        <v>1</v>
      </c>
      <c r="F12" s="60">
        <v>0</v>
      </c>
      <c r="G12" s="60">
        <v>1</v>
      </c>
      <c r="H12" s="60">
        <v>1</v>
      </c>
      <c r="I12" s="60">
        <v>1</v>
      </c>
      <c r="J12" s="60">
        <v>1</v>
      </c>
      <c r="K12" s="60">
        <v>0</v>
      </c>
      <c r="L12" s="60">
        <v>1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1</v>
      </c>
      <c r="U12" s="60">
        <v>1</v>
      </c>
      <c r="V12" s="60">
        <v>1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</row>
    <row r="13" spans="1:30" ht="31.5" customHeight="1" x14ac:dyDescent="0.25">
      <c r="A13" s="58" t="s">
        <v>214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</row>
    <row r="14" spans="1:30" ht="31.5" customHeight="1" x14ac:dyDescent="0.25">
      <c r="A14" s="59" t="s">
        <v>7</v>
      </c>
      <c r="B14" s="61">
        <f>B12+B13</f>
        <v>1</v>
      </c>
      <c r="C14" s="61">
        <f t="shared" ref="C14:AA14" si="0">C12+C13</f>
        <v>0</v>
      </c>
      <c r="D14" s="61">
        <f t="shared" si="0"/>
        <v>1</v>
      </c>
      <c r="E14" s="61">
        <f t="shared" si="0"/>
        <v>1</v>
      </c>
      <c r="F14" s="61">
        <f t="shared" si="0"/>
        <v>0</v>
      </c>
      <c r="G14" s="61">
        <f t="shared" si="0"/>
        <v>1</v>
      </c>
      <c r="H14" s="61">
        <f t="shared" si="0"/>
        <v>1</v>
      </c>
      <c r="I14" s="61">
        <f t="shared" si="0"/>
        <v>1</v>
      </c>
      <c r="J14" s="61">
        <f t="shared" si="0"/>
        <v>1</v>
      </c>
      <c r="K14" s="61">
        <f t="shared" si="0"/>
        <v>0</v>
      </c>
      <c r="L14" s="61">
        <f t="shared" si="0"/>
        <v>1</v>
      </c>
      <c r="M14" s="61">
        <f t="shared" si="0"/>
        <v>0</v>
      </c>
      <c r="N14" s="61">
        <f t="shared" si="0"/>
        <v>0</v>
      </c>
      <c r="O14" s="61">
        <f t="shared" si="0"/>
        <v>0</v>
      </c>
      <c r="P14" s="61">
        <f t="shared" si="0"/>
        <v>0</v>
      </c>
      <c r="Q14" s="61">
        <f t="shared" si="0"/>
        <v>0</v>
      </c>
      <c r="R14" s="61">
        <f t="shared" si="0"/>
        <v>0</v>
      </c>
      <c r="S14" s="61">
        <f t="shared" si="0"/>
        <v>0</v>
      </c>
      <c r="T14" s="61">
        <f t="shared" si="0"/>
        <v>1</v>
      </c>
      <c r="U14" s="61">
        <f t="shared" si="0"/>
        <v>1</v>
      </c>
      <c r="V14" s="61">
        <f t="shared" si="0"/>
        <v>1</v>
      </c>
      <c r="W14" s="61">
        <f t="shared" si="0"/>
        <v>0</v>
      </c>
      <c r="X14" s="61">
        <f t="shared" si="0"/>
        <v>0</v>
      </c>
      <c r="Y14" s="61">
        <f t="shared" si="0"/>
        <v>0</v>
      </c>
      <c r="Z14" s="61">
        <f t="shared" si="0"/>
        <v>0</v>
      </c>
      <c r="AA14" s="61">
        <f t="shared" si="0"/>
        <v>0</v>
      </c>
    </row>
  </sheetData>
  <mergeCells count="24">
    <mergeCell ref="A2:F2"/>
    <mergeCell ref="A4:AA4"/>
    <mergeCell ref="A1:F1"/>
    <mergeCell ref="X9:Z9"/>
    <mergeCell ref="G9:G10"/>
    <mergeCell ref="H9:H10"/>
    <mergeCell ref="B9:B10"/>
    <mergeCell ref="E9:E10"/>
    <mergeCell ref="F9:F10"/>
    <mergeCell ref="C9:C10"/>
    <mergeCell ref="A5:AA5"/>
    <mergeCell ref="A6:AA6"/>
    <mergeCell ref="A8:A10"/>
    <mergeCell ref="J9:M9"/>
    <mergeCell ref="Q9:S9"/>
    <mergeCell ref="U9:W9"/>
    <mergeCell ref="Q8:T8"/>
    <mergeCell ref="U8:Z8"/>
    <mergeCell ref="D9:D10"/>
    <mergeCell ref="I9:I10"/>
    <mergeCell ref="B8:D8"/>
    <mergeCell ref="E8:G8"/>
    <mergeCell ref="H8:I8"/>
    <mergeCell ref="J8:P8"/>
  </mergeCells>
  <pageMargins left="0.31496062992126" right="0.23622047244094499" top="0.72" bottom="0.511811023622047" header="0.31496062992126" footer="0.31496062992126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zoomScale="115" zoomScaleNormal="115" workbookViewId="0">
      <selection activeCell="A7" sqref="A7:AB7"/>
    </sheetView>
  </sheetViews>
  <sheetFormatPr defaultColWidth="9.140625" defaultRowHeight="15.75" x14ac:dyDescent="0.25"/>
  <cols>
    <col min="1" max="1" width="12.42578125" style="6" bestFit="1" customWidth="1"/>
    <col min="2" max="2" width="5.28515625" style="6" customWidth="1"/>
    <col min="3" max="3" width="6.140625" style="6" customWidth="1"/>
    <col min="4" max="4" width="7.42578125" style="6" customWidth="1"/>
    <col min="5" max="5" width="6" style="6" customWidth="1"/>
    <col min="6" max="8" width="5.7109375" style="6" customWidth="1"/>
    <col min="9" max="9" width="8.28515625" style="6" customWidth="1"/>
    <col min="10" max="10" width="8.5703125" style="6" customWidth="1"/>
    <col min="11" max="11" width="5.5703125" style="6" customWidth="1"/>
    <col min="12" max="12" width="4.85546875" style="6" customWidth="1"/>
    <col min="13" max="13" width="5.5703125" style="6" customWidth="1"/>
    <col min="14" max="14" width="5.28515625" style="6" customWidth="1"/>
    <col min="15" max="15" width="6.5703125" style="6" customWidth="1"/>
    <col min="16" max="16" width="5.85546875" style="6" customWidth="1"/>
    <col min="17" max="17" width="6" style="6" customWidth="1"/>
    <col min="18" max="18" width="5" style="6" customWidth="1"/>
    <col min="19" max="19" width="7.85546875" style="6" customWidth="1"/>
    <col min="20" max="20" width="7.7109375" style="6" customWidth="1"/>
    <col min="21" max="21" width="5.42578125" style="6" customWidth="1"/>
    <col min="22" max="22" width="8.7109375" style="6" customWidth="1"/>
    <col min="23" max="23" width="6.140625" style="6" customWidth="1"/>
    <col min="24" max="24" width="5.42578125" style="6" customWidth="1"/>
    <col min="25" max="25" width="8.7109375" style="6" customWidth="1"/>
    <col min="26" max="26" width="5.28515625" style="6" customWidth="1"/>
    <col min="27" max="27" width="5.140625" style="6" customWidth="1"/>
    <col min="28" max="28" width="14.5703125" style="6" customWidth="1"/>
    <col min="29" max="16384" width="9.140625" style="6"/>
  </cols>
  <sheetData>
    <row r="1" spans="1:38" ht="16.5" x14ac:dyDescent="0.25">
      <c r="A1" s="77" t="s">
        <v>211</v>
      </c>
      <c r="B1" s="77"/>
      <c r="C1" s="77"/>
      <c r="D1" s="77"/>
      <c r="E1" s="77"/>
      <c r="F1" s="77"/>
    </row>
    <row r="2" spans="1:38" ht="16.5" x14ac:dyDescent="0.25">
      <c r="A2" s="77" t="s">
        <v>212</v>
      </c>
      <c r="B2" s="77"/>
      <c r="C2" s="77"/>
      <c r="D2" s="77"/>
      <c r="E2" s="77"/>
      <c r="F2" s="77"/>
      <c r="G2" s="17"/>
      <c r="H2" s="17"/>
      <c r="I2" s="17"/>
      <c r="J2" s="17"/>
      <c r="K2" s="17"/>
      <c r="L2" s="17"/>
      <c r="M2" s="17"/>
      <c r="N2" s="17"/>
      <c r="O2" s="17"/>
      <c r="P2" s="17"/>
      <c r="Q2" s="54"/>
      <c r="R2" s="54"/>
      <c r="X2" s="36"/>
      <c r="Y2" s="36"/>
      <c r="Z2" s="17" t="s">
        <v>90</v>
      </c>
      <c r="AA2" s="17"/>
      <c r="AB2" s="17"/>
    </row>
    <row r="3" spans="1:3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5" spans="1:38" ht="15.75" customHeight="1" x14ac:dyDescent="0.25">
      <c r="A5" s="76" t="s">
        <v>52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1:38" ht="14.25" customHeight="1" x14ac:dyDescent="0.25">
      <c r="A6" s="76" t="s">
        <v>215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38" x14ac:dyDescent="0.25">
      <c r="A7" s="78" t="s">
        <v>220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38" ht="10.5" customHeight="1" x14ac:dyDescent="0.25"/>
    <row r="9" spans="1:38" s="1" customFormat="1" ht="36" x14ac:dyDescent="0.2">
      <c r="A9" s="75" t="s">
        <v>9</v>
      </c>
      <c r="B9" s="75" t="s">
        <v>131</v>
      </c>
      <c r="C9" s="75"/>
      <c r="D9" s="75"/>
      <c r="E9" s="75" t="s">
        <v>143</v>
      </c>
      <c r="F9" s="75"/>
      <c r="G9" s="75"/>
      <c r="H9" s="75" t="s">
        <v>43</v>
      </c>
      <c r="I9" s="75"/>
      <c r="J9" s="75" t="s">
        <v>154</v>
      </c>
      <c r="K9" s="75"/>
      <c r="L9" s="75"/>
      <c r="M9" s="75"/>
      <c r="N9" s="75"/>
      <c r="O9" s="75"/>
      <c r="P9" s="75"/>
      <c r="Q9" s="75"/>
      <c r="R9" s="75"/>
      <c r="S9" s="75" t="s">
        <v>155</v>
      </c>
      <c r="T9" s="75"/>
      <c r="U9" s="75"/>
      <c r="V9" s="75" t="s">
        <v>135</v>
      </c>
      <c r="W9" s="75"/>
      <c r="X9" s="75"/>
      <c r="Y9" s="75"/>
      <c r="Z9" s="75"/>
      <c r="AA9" s="75"/>
      <c r="AB9" s="13" t="s">
        <v>136</v>
      </c>
      <c r="AC9" s="30"/>
    </row>
    <row r="10" spans="1:38" s="11" customFormat="1" ht="60" x14ac:dyDescent="0.2">
      <c r="A10" s="75"/>
      <c r="B10" s="75" t="s">
        <v>58</v>
      </c>
      <c r="C10" s="75" t="s">
        <v>51</v>
      </c>
      <c r="D10" s="75" t="s">
        <v>148</v>
      </c>
      <c r="E10" s="75" t="s">
        <v>7</v>
      </c>
      <c r="F10" s="75" t="s">
        <v>51</v>
      </c>
      <c r="G10" s="75" t="s">
        <v>148</v>
      </c>
      <c r="H10" s="75" t="s">
        <v>44</v>
      </c>
      <c r="I10" s="75" t="s">
        <v>36</v>
      </c>
      <c r="J10" s="75" t="s">
        <v>3</v>
      </c>
      <c r="K10" s="75"/>
      <c r="L10" s="75"/>
      <c r="M10" s="75"/>
      <c r="N10" s="75"/>
      <c r="O10" s="13" t="s">
        <v>5</v>
      </c>
      <c r="P10" s="13" t="s">
        <v>53</v>
      </c>
      <c r="Q10" s="13" t="s">
        <v>19</v>
      </c>
      <c r="R10" s="13" t="s">
        <v>156</v>
      </c>
      <c r="S10" s="75" t="s">
        <v>11</v>
      </c>
      <c r="T10" s="75"/>
      <c r="U10" s="13" t="s">
        <v>114</v>
      </c>
      <c r="V10" s="75" t="s">
        <v>23</v>
      </c>
      <c r="W10" s="75"/>
      <c r="X10" s="75"/>
      <c r="Y10" s="75" t="s">
        <v>24</v>
      </c>
      <c r="Z10" s="75"/>
      <c r="AA10" s="75"/>
      <c r="AB10" s="15"/>
      <c r="AC10" s="30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s="2" customFormat="1" ht="48" x14ac:dyDescent="0.2">
      <c r="A11" s="75"/>
      <c r="B11" s="75"/>
      <c r="C11" s="75"/>
      <c r="D11" s="75"/>
      <c r="E11" s="75"/>
      <c r="F11" s="75"/>
      <c r="G11" s="75"/>
      <c r="H11" s="75"/>
      <c r="I11" s="75"/>
      <c r="J11" s="13" t="s">
        <v>28</v>
      </c>
      <c r="K11" s="13" t="s">
        <v>17</v>
      </c>
      <c r="L11" s="13" t="s">
        <v>18</v>
      </c>
      <c r="M11" s="13" t="s">
        <v>29</v>
      </c>
      <c r="N11" s="13" t="s">
        <v>14</v>
      </c>
      <c r="O11" s="15"/>
      <c r="P11" s="15"/>
      <c r="Q11" s="15"/>
      <c r="R11" s="15"/>
      <c r="S11" s="13" t="s">
        <v>157</v>
      </c>
      <c r="T11" s="13" t="s">
        <v>15</v>
      </c>
      <c r="U11" s="15"/>
      <c r="V11" s="13" t="s">
        <v>58</v>
      </c>
      <c r="W11" s="13" t="s">
        <v>39</v>
      </c>
      <c r="X11" s="13" t="s">
        <v>11</v>
      </c>
      <c r="Y11" s="13" t="s">
        <v>58</v>
      </c>
      <c r="Z11" s="13" t="s">
        <v>30</v>
      </c>
      <c r="AA11" s="13" t="s">
        <v>35</v>
      </c>
      <c r="AB11" s="15"/>
      <c r="AC11" s="30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27" customFormat="1" ht="60" x14ac:dyDescent="0.2">
      <c r="A12" s="14" t="s">
        <v>8</v>
      </c>
      <c r="B12" s="14" t="s">
        <v>117</v>
      </c>
      <c r="C12" s="14">
        <v>2</v>
      </c>
      <c r="D12" s="14">
        <v>3</v>
      </c>
      <c r="E12" s="14" t="s">
        <v>151</v>
      </c>
      <c r="F12" s="14">
        <v>5</v>
      </c>
      <c r="G12" s="14">
        <v>6</v>
      </c>
      <c r="H12" s="14">
        <v>7</v>
      </c>
      <c r="I12" s="14" t="s">
        <v>158</v>
      </c>
      <c r="J12" s="14" t="s">
        <v>159</v>
      </c>
      <c r="K12" s="14">
        <v>10</v>
      </c>
      <c r="L12" s="14">
        <v>11</v>
      </c>
      <c r="M12" s="14">
        <v>12</v>
      </c>
      <c r="N12" s="14">
        <v>13</v>
      </c>
      <c r="O12" s="14">
        <v>14</v>
      </c>
      <c r="P12" s="14">
        <v>15</v>
      </c>
      <c r="Q12" s="14">
        <v>16</v>
      </c>
      <c r="R12" s="14">
        <v>17</v>
      </c>
      <c r="S12" s="14">
        <v>18</v>
      </c>
      <c r="T12" s="14">
        <v>19</v>
      </c>
      <c r="U12" s="14">
        <v>20</v>
      </c>
      <c r="V12" s="14" t="s">
        <v>160</v>
      </c>
      <c r="W12" s="14">
        <v>22</v>
      </c>
      <c r="X12" s="14">
        <v>23</v>
      </c>
      <c r="Y12" s="14" t="s">
        <v>161</v>
      </c>
      <c r="Z12" s="14">
        <v>25</v>
      </c>
      <c r="AA12" s="14">
        <v>26</v>
      </c>
      <c r="AB12" s="14">
        <v>27</v>
      </c>
      <c r="AC12" s="32"/>
    </row>
    <row r="13" spans="1:38" ht="31.5" customHeight="1" x14ac:dyDescent="0.25">
      <c r="A13" s="58" t="s">
        <v>213</v>
      </c>
      <c r="B13" s="60">
        <v>5</v>
      </c>
      <c r="C13" s="60">
        <v>0</v>
      </c>
      <c r="D13" s="60">
        <v>5</v>
      </c>
      <c r="E13" s="60">
        <v>5</v>
      </c>
      <c r="F13" s="60">
        <v>0</v>
      </c>
      <c r="G13" s="60">
        <v>5</v>
      </c>
      <c r="H13" s="60">
        <v>5</v>
      </c>
      <c r="I13" s="60">
        <v>5</v>
      </c>
      <c r="J13" s="60">
        <v>5</v>
      </c>
      <c r="K13" s="60">
        <v>0</v>
      </c>
      <c r="L13" s="60">
        <v>0</v>
      </c>
      <c r="M13" s="60">
        <v>5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5</v>
      </c>
      <c r="V13" s="60">
        <v>5</v>
      </c>
      <c r="W13" s="60">
        <v>5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</row>
    <row r="14" spans="1:38" ht="31.5" customHeight="1" x14ac:dyDescent="0.25">
      <c r="A14" s="58" t="s">
        <v>214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</row>
    <row r="15" spans="1:38" ht="31.5" customHeight="1" x14ac:dyDescent="0.25">
      <c r="A15" s="59" t="s">
        <v>7</v>
      </c>
      <c r="B15" s="61">
        <f>B13+B14</f>
        <v>5</v>
      </c>
      <c r="C15" s="61">
        <f t="shared" ref="C15:AB15" si="0">C13+C14</f>
        <v>0</v>
      </c>
      <c r="D15" s="61">
        <f t="shared" si="0"/>
        <v>5</v>
      </c>
      <c r="E15" s="61">
        <f t="shared" si="0"/>
        <v>5</v>
      </c>
      <c r="F15" s="61">
        <f t="shared" si="0"/>
        <v>0</v>
      </c>
      <c r="G15" s="61">
        <f t="shared" si="0"/>
        <v>5</v>
      </c>
      <c r="H15" s="61">
        <f t="shared" si="0"/>
        <v>5</v>
      </c>
      <c r="I15" s="61">
        <f t="shared" si="0"/>
        <v>5</v>
      </c>
      <c r="J15" s="61">
        <f t="shared" si="0"/>
        <v>5</v>
      </c>
      <c r="K15" s="61">
        <f t="shared" si="0"/>
        <v>0</v>
      </c>
      <c r="L15" s="61">
        <f t="shared" si="0"/>
        <v>0</v>
      </c>
      <c r="M15" s="61">
        <f t="shared" si="0"/>
        <v>5</v>
      </c>
      <c r="N15" s="61">
        <f t="shared" si="0"/>
        <v>0</v>
      </c>
      <c r="O15" s="61">
        <f t="shared" si="0"/>
        <v>0</v>
      </c>
      <c r="P15" s="61">
        <f t="shared" si="0"/>
        <v>0</v>
      </c>
      <c r="Q15" s="61">
        <f t="shared" si="0"/>
        <v>0</v>
      </c>
      <c r="R15" s="61">
        <f t="shared" si="0"/>
        <v>0</v>
      </c>
      <c r="S15" s="61">
        <f t="shared" si="0"/>
        <v>0</v>
      </c>
      <c r="T15" s="61">
        <f t="shared" si="0"/>
        <v>0</v>
      </c>
      <c r="U15" s="61">
        <f t="shared" si="0"/>
        <v>5</v>
      </c>
      <c r="V15" s="61">
        <f t="shared" si="0"/>
        <v>5</v>
      </c>
      <c r="W15" s="61">
        <f t="shared" si="0"/>
        <v>5</v>
      </c>
      <c r="X15" s="61">
        <f t="shared" si="0"/>
        <v>0</v>
      </c>
      <c r="Y15" s="61">
        <f t="shared" si="0"/>
        <v>0</v>
      </c>
      <c r="Z15" s="61">
        <f t="shared" si="0"/>
        <v>0</v>
      </c>
      <c r="AA15" s="61">
        <f t="shared" si="0"/>
        <v>0</v>
      </c>
      <c r="AB15" s="61">
        <f t="shared" si="0"/>
        <v>0</v>
      </c>
    </row>
    <row r="17" spans="1:1" x14ac:dyDescent="0.25">
      <c r="A17" s="62" t="s">
        <v>216</v>
      </c>
    </row>
  </sheetData>
  <mergeCells count="24">
    <mergeCell ref="A1:F1"/>
    <mergeCell ref="A9:A11"/>
    <mergeCell ref="C10:C11"/>
    <mergeCell ref="V10:X10"/>
    <mergeCell ref="S9:U9"/>
    <mergeCell ref="J10:N10"/>
    <mergeCell ref="S10:T10"/>
    <mergeCell ref="B10:B11"/>
    <mergeCell ref="H10:H11"/>
    <mergeCell ref="A2:F2"/>
    <mergeCell ref="A5:AB5"/>
    <mergeCell ref="A6:AB6"/>
    <mergeCell ref="A7:AB7"/>
    <mergeCell ref="Y10:AA10"/>
    <mergeCell ref="B9:D9"/>
    <mergeCell ref="E9:G9"/>
    <mergeCell ref="H9:I9"/>
    <mergeCell ref="J9:R9"/>
    <mergeCell ref="V9:AA9"/>
    <mergeCell ref="D10:D11"/>
    <mergeCell ref="I10:I11"/>
    <mergeCell ref="G10:G11"/>
    <mergeCell ref="E10:E11"/>
    <mergeCell ref="F10:F11"/>
  </mergeCells>
  <pageMargins left="0.37" right="0.19685039370078741" top="0.70866141732283472" bottom="0.51181102362204722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opLeftCell="A6" zoomScaleNormal="100" workbookViewId="0">
      <selection activeCell="A7" sqref="A7:U7"/>
    </sheetView>
  </sheetViews>
  <sheetFormatPr defaultColWidth="9.140625" defaultRowHeight="15.75" x14ac:dyDescent="0.25"/>
  <cols>
    <col min="1" max="1" width="12.42578125" style="63" bestFit="1" customWidth="1"/>
    <col min="2" max="2" width="7.7109375" style="63" customWidth="1"/>
    <col min="3" max="3" width="8" style="63" customWidth="1"/>
    <col min="4" max="5" width="7.5703125" style="63" customWidth="1"/>
    <col min="6" max="6" width="7.7109375" style="63" customWidth="1"/>
    <col min="7" max="7" width="7.42578125" style="63" customWidth="1"/>
    <col min="8" max="8" width="7" style="63" customWidth="1"/>
    <col min="9" max="9" width="11.140625" style="63" customWidth="1"/>
    <col min="10" max="10" width="7.42578125" style="63" customWidth="1"/>
    <col min="11" max="11" width="7.140625" style="63" customWidth="1"/>
    <col min="12" max="12" width="6.42578125" style="63" customWidth="1"/>
    <col min="13" max="13" width="6.28515625" style="63" customWidth="1"/>
    <col min="14" max="14" width="10" style="63" customWidth="1"/>
    <col min="15" max="15" width="10.42578125" style="63" customWidth="1"/>
    <col min="16" max="16" width="6.28515625" style="63" customWidth="1"/>
    <col min="17" max="17" width="9.42578125" style="63" customWidth="1"/>
    <col min="18" max="18" width="6.7109375" style="63" customWidth="1"/>
    <col min="19" max="19" width="6.28515625" style="63" customWidth="1"/>
    <col min="20" max="20" width="10" style="63" customWidth="1"/>
    <col min="21" max="21" width="10.5703125" style="63" customWidth="1"/>
    <col min="22" max="16384" width="9.140625" style="63"/>
  </cols>
  <sheetData>
    <row r="1" spans="1:21" ht="16.5" x14ac:dyDescent="0.25">
      <c r="A1" s="77" t="s">
        <v>211</v>
      </c>
      <c r="B1" s="77"/>
      <c r="C1" s="77"/>
      <c r="D1" s="77"/>
      <c r="E1" s="77"/>
      <c r="F1" s="77"/>
    </row>
    <row r="2" spans="1:21" ht="15.75" customHeight="1" x14ac:dyDescent="0.25">
      <c r="A2" s="77" t="s">
        <v>212</v>
      </c>
      <c r="B2" s="77"/>
      <c r="C2" s="77"/>
      <c r="D2" s="77"/>
      <c r="E2" s="77"/>
      <c r="F2" s="77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  <c r="R2" s="83" t="s">
        <v>91</v>
      </c>
      <c r="S2" s="83"/>
      <c r="T2" s="83"/>
      <c r="U2" s="66"/>
    </row>
    <row r="3" spans="1:2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5" spans="1:21" x14ac:dyDescent="0.25">
      <c r="A5" s="83" t="s">
        <v>162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6.5" customHeight="1" x14ac:dyDescent="0.25">
      <c r="A6" s="83" t="s">
        <v>215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5">
      <c r="A7" s="84" t="s">
        <v>219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1" ht="10.5" customHeight="1" x14ac:dyDescent="0.25"/>
    <row r="9" spans="1:21" s="68" customFormat="1" ht="55.5" customHeight="1" x14ac:dyDescent="0.2">
      <c r="A9" s="82" t="s">
        <v>9</v>
      </c>
      <c r="B9" s="82" t="s">
        <v>131</v>
      </c>
      <c r="C9" s="82"/>
      <c r="D9" s="82"/>
      <c r="E9" s="82" t="s">
        <v>163</v>
      </c>
      <c r="F9" s="82"/>
      <c r="G9" s="82"/>
      <c r="H9" s="82" t="s">
        <v>164</v>
      </c>
      <c r="I9" s="82"/>
      <c r="J9" s="82" t="s">
        <v>16</v>
      </c>
      <c r="K9" s="82"/>
      <c r="L9" s="82"/>
      <c r="M9" s="82"/>
      <c r="N9" s="82" t="s">
        <v>22</v>
      </c>
      <c r="O9" s="82"/>
      <c r="P9" s="82" t="s">
        <v>135</v>
      </c>
      <c r="Q9" s="82"/>
      <c r="R9" s="82"/>
      <c r="S9" s="82"/>
      <c r="T9" s="82" t="s">
        <v>165</v>
      </c>
      <c r="U9" s="82"/>
    </row>
    <row r="10" spans="1:21" s="68" customFormat="1" ht="56.25" customHeight="1" x14ac:dyDescent="0.2">
      <c r="A10" s="82"/>
      <c r="B10" s="82" t="s">
        <v>40</v>
      </c>
      <c r="C10" s="82" t="s">
        <v>146</v>
      </c>
      <c r="D10" s="82" t="s">
        <v>166</v>
      </c>
      <c r="E10" s="82" t="s">
        <v>58</v>
      </c>
      <c r="F10" s="82" t="s">
        <v>51</v>
      </c>
      <c r="G10" s="82" t="s">
        <v>148</v>
      </c>
      <c r="H10" s="82" t="s">
        <v>44</v>
      </c>
      <c r="I10" s="82" t="s">
        <v>36</v>
      </c>
      <c r="J10" s="82" t="s">
        <v>17</v>
      </c>
      <c r="K10" s="82" t="s">
        <v>47</v>
      </c>
      <c r="L10" s="82" t="s">
        <v>48</v>
      </c>
      <c r="M10" s="82" t="s">
        <v>14</v>
      </c>
      <c r="N10" s="82" t="s">
        <v>149</v>
      </c>
      <c r="O10" s="82" t="s">
        <v>167</v>
      </c>
      <c r="P10" s="82" t="s">
        <v>23</v>
      </c>
      <c r="Q10" s="82" t="s">
        <v>24</v>
      </c>
      <c r="R10" s="82"/>
      <c r="S10" s="82"/>
      <c r="T10" s="69" t="s">
        <v>168</v>
      </c>
      <c r="U10" s="69" t="s">
        <v>169</v>
      </c>
    </row>
    <row r="11" spans="1:21" s="68" customFormat="1" ht="61.5" customHeight="1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69" t="s">
        <v>58</v>
      </c>
      <c r="R11" s="69" t="s">
        <v>30</v>
      </c>
      <c r="S11" s="69" t="s">
        <v>35</v>
      </c>
      <c r="T11" s="70"/>
      <c r="U11" s="70"/>
    </row>
    <row r="12" spans="1:21" s="72" customFormat="1" ht="36" x14ac:dyDescent="0.2">
      <c r="A12" s="71" t="s">
        <v>8</v>
      </c>
      <c r="B12" s="71" t="s">
        <v>117</v>
      </c>
      <c r="C12" s="71">
        <v>2</v>
      </c>
      <c r="D12" s="71">
        <v>3</v>
      </c>
      <c r="E12" s="71" t="s">
        <v>151</v>
      </c>
      <c r="F12" s="71">
        <v>5</v>
      </c>
      <c r="G12" s="71">
        <v>6</v>
      </c>
      <c r="H12" s="71">
        <v>7</v>
      </c>
      <c r="I12" s="71" t="s">
        <v>170</v>
      </c>
      <c r="J12" s="71">
        <v>9</v>
      </c>
      <c r="K12" s="71">
        <v>10</v>
      </c>
      <c r="L12" s="71">
        <v>11</v>
      </c>
      <c r="M12" s="71">
        <v>12</v>
      </c>
      <c r="N12" s="71">
        <v>13</v>
      </c>
      <c r="O12" s="71">
        <v>14</v>
      </c>
      <c r="P12" s="71">
        <v>15</v>
      </c>
      <c r="Q12" s="71" t="s">
        <v>171</v>
      </c>
      <c r="R12" s="71">
        <v>17</v>
      </c>
      <c r="S12" s="71">
        <v>18</v>
      </c>
      <c r="T12" s="71">
        <v>19</v>
      </c>
      <c r="U12" s="71">
        <v>20</v>
      </c>
    </row>
    <row r="13" spans="1:21" ht="31.5" customHeight="1" x14ac:dyDescent="0.25">
      <c r="A13" s="58" t="s">
        <v>213</v>
      </c>
      <c r="B13" s="73">
        <v>321</v>
      </c>
      <c r="C13" s="73">
        <v>0</v>
      </c>
      <c r="D13" s="73">
        <v>321</v>
      </c>
      <c r="E13" s="73">
        <v>321</v>
      </c>
      <c r="F13" s="73">
        <v>0</v>
      </c>
      <c r="G13" s="73">
        <v>321</v>
      </c>
      <c r="H13" s="73">
        <v>231</v>
      </c>
      <c r="I13" s="73">
        <v>231</v>
      </c>
      <c r="J13" s="73">
        <v>7</v>
      </c>
      <c r="K13" s="73">
        <v>82</v>
      </c>
      <c r="L13" s="73">
        <v>3</v>
      </c>
      <c r="M13" s="73">
        <v>139</v>
      </c>
      <c r="N13" s="73">
        <v>12</v>
      </c>
      <c r="O13" s="73">
        <f>H13-N13</f>
        <v>219</v>
      </c>
      <c r="P13" s="73">
        <v>93</v>
      </c>
      <c r="Q13" s="73">
        <v>138</v>
      </c>
      <c r="R13" s="73">
        <v>138</v>
      </c>
      <c r="S13" s="73">
        <v>0</v>
      </c>
      <c r="T13" s="73">
        <v>86</v>
      </c>
      <c r="U13" s="73">
        <v>46</v>
      </c>
    </row>
    <row r="14" spans="1:21" ht="31.5" customHeight="1" x14ac:dyDescent="0.25">
      <c r="A14" s="58" t="s">
        <v>214</v>
      </c>
      <c r="B14" s="73">
        <v>57</v>
      </c>
      <c r="C14" s="73">
        <v>0</v>
      </c>
      <c r="D14" s="73">
        <v>57</v>
      </c>
      <c r="E14" s="73">
        <v>57</v>
      </c>
      <c r="F14" s="73">
        <v>0</v>
      </c>
      <c r="G14" s="73">
        <v>57</v>
      </c>
      <c r="H14" s="73">
        <v>52</v>
      </c>
      <c r="I14" s="73">
        <v>52</v>
      </c>
      <c r="J14" s="73">
        <v>0</v>
      </c>
      <c r="K14" s="73">
        <v>0</v>
      </c>
      <c r="L14" s="73">
        <v>0</v>
      </c>
      <c r="M14" s="73">
        <v>52</v>
      </c>
      <c r="N14" s="73">
        <v>0</v>
      </c>
      <c r="O14" s="73">
        <f>H14-N14</f>
        <v>52</v>
      </c>
      <c r="P14" s="73">
        <v>50</v>
      </c>
      <c r="Q14" s="73">
        <v>2</v>
      </c>
      <c r="R14" s="73">
        <v>2</v>
      </c>
      <c r="S14" s="73">
        <v>0</v>
      </c>
      <c r="T14" s="73">
        <v>53</v>
      </c>
      <c r="U14" s="73">
        <v>2</v>
      </c>
    </row>
    <row r="15" spans="1:21" ht="31.5" customHeight="1" x14ac:dyDescent="0.25">
      <c r="A15" s="59" t="s">
        <v>7</v>
      </c>
      <c r="B15" s="74">
        <f>B13+B14</f>
        <v>378</v>
      </c>
      <c r="C15" s="74">
        <f t="shared" ref="C15:U15" si="0">C13+C14</f>
        <v>0</v>
      </c>
      <c r="D15" s="74">
        <f t="shared" si="0"/>
        <v>378</v>
      </c>
      <c r="E15" s="74">
        <f t="shared" si="0"/>
        <v>378</v>
      </c>
      <c r="F15" s="74">
        <f t="shared" si="0"/>
        <v>0</v>
      </c>
      <c r="G15" s="74">
        <f t="shared" si="0"/>
        <v>378</v>
      </c>
      <c r="H15" s="74">
        <f t="shared" si="0"/>
        <v>283</v>
      </c>
      <c r="I15" s="74">
        <f t="shared" si="0"/>
        <v>283</v>
      </c>
      <c r="J15" s="74">
        <f t="shared" si="0"/>
        <v>7</v>
      </c>
      <c r="K15" s="74">
        <f t="shared" si="0"/>
        <v>82</v>
      </c>
      <c r="L15" s="74">
        <f t="shared" si="0"/>
        <v>3</v>
      </c>
      <c r="M15" s="74">
        <f t="shared" si="0"/>
        <v>191</v>
      </c>
      <c r="N15" s="74">
        <f t="shared" si="0"/>
        <v>12</v>
      </c>
      <c r="O15" s="74">
        <f t="shared" si="0"/>
        <v>271</v>
      </c>
      <c r="P15" s="74">
        <f t="shared" si="0"/>
        <v>143</v>
      </c>
      <c r="Q15" s="74">
        <f t="shared" si="0"/>
        <v>140</v>
      </c>
      <c r="R15" s="74">
        <f t="shared" si="0"/>
        <v>140</v>
      </c>
      <c r="S15" s="74">
        <f t="shared" si="0"/>
        <v>0</v>
      </c>
      <c r="T15" s="74">
        <f t="shared" si="0"/>
        <v>139</v>
      </c>
      <c r="U15" s="74">
        <f t="shared" si="0"/>
        <v>48</v>
      </c>
    </row>
  </sheetData>
  <mergeCells count="30">
    <mergeCell ref="A1:F1"/>
    <mergeCell ref="M10:M11"/>
    <mergeCell ref="N10:N11"/>
    <mergeCell ref="B9:D9"/>
    <mergeCell ref="E9:G9"/>
    <mergeCell ref="C10:C11"/>
    <mergeCell ref="E10:E11"/>
    <mergeCell ref="H10:H11"/>
    <mergeCell ref="A2:F2"/>
    <mergeCell ref="R2:T2"/>
    <mergeCell ref="H9:I9"/>
    <mergeCell ref="J9:M9"/>
    <mergeCell ref="A5:U5"/>
    <mergeCell ref="A6:U6"/>
    <mergeCell ref="A9:A11"/>
    <mergeCell ref="D10:D11"/>
    <mergeCell ref="G10:G11"/>
    <mergeCell ref="A7:U7"/>
    <mergeCell ref="I10:I11"/>
    <mergeCell ref="J10:J11"/>
    <mergeCell ref="F10:F11"/>
    <mergeCell ref="N9:O9"/>
    <mergeCell ref="P9:S9"/>
    <mergeCell ref="T9:U9"/>
    <mergeCell ref="B10:B11"/>
    <mergeCell ref="Q10:S10"/>
    <mergeCell ref="P10:P11"/>
    <mergeCell ref="L10:L11"/>
    <mergeCell ref="O10:O11"/>
    <mergeCell ref="K10:K11"/>
  </mergeCells>
  <pageMargins left="0.34" right="0.38" top="0.84" bottom="0.51181102362204722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5"/>
  <sheetViews>
    <sheetView zoomScaleNormal="100" workbookViewId="0">
      <selection activeCell="A6" sqref="A6:AA6"/>
    </sheetView>
  </sheetViews>
  <sheetFormatPr defaultColWidth="9.140625" defaultRowHeight="15.75" x14ac:dyDescent="0.25"/>
  <cols>
    <col min="1" max="1" width="13" style="6" customWidth="1"/>
    <col min="2" max="2" width="6.28515625" style="6" customWidth="1"/>
    <col min="3" max="3" width="6.5703125" style="6" customWidth="1"/>
    <col min="4" max="4" width="6.7109375" style="6" customWidth="1"/>
    <col min="5" max="5" width="5.85546875" style="6" customWidth="1"/>
    <col min="6" max="6" width="8.42578125" style="6" customWidth="1"/>
    <col min="7" max="7" width="8.5703125" style="6" customWidth="1"/>
    <col min="8" max="8" width="6.5703125" style="6" customWidth="1"/>
    <col min="9" max="9" width="6.42578125" style="6" customWidth="1"/>
    <col min="10" max="10" width="6.7109375" style="6" customWidth="1"/>
    <col min="11" max="11" width="6.28515625" style="6" customWidth="1"/>
    <col min="12" max="12" width="7" style="6" customWidth="1"/>
    <col min="13" max="14" width="6.42578125" style="6" customWidth="1"/>
    <col min="15" max="16" width="6.7109375" style="6" customWidth="1"/>
    <col min="17" max="17" width="8.28515625" style="6" customWidth="1"/>
    <col min="18" max="18" width="5.7109375" style="6" customWidth="1"/>
    <col min="19" max="19" width="6.7109375" style="6" customWidth="1"/>
    <col min="20" max="20" width="8.140625" style="6" customWidth="1"/>
    <col min="21" max="21" width="6.7109375" style="6" customWidth="1"/>
    <col min="22" max="22" width="5.5703125" style="6" customWidth="1"/>
    <col min="23" max="24" width="6.7109375" style="6" customWidth="1"/>
    <col min="25" max="25" width="7.42578125" style="6" customWidth="1"/>
    <col min="26" max="26" width="6.28515625" style="6" customWidth="1"/>
    <col min="27" max="27" width="6.7109375" style="6" customWidth="1"/>
    <col min="28" max="16384" width="9.140625" style="6"/>
  </cols>
  <sheetData>
    <row r="1" spans="1:27" ht="16.5" x14ac:dyDescent="0.25">
      <c r="A1" s="77" t="s">
        <v>211</v>
      </c>
      <c r="B1" s="77"/>
      <c r="C1" s="77"/>
      <c r="D1" s="77"/>
      <c r="E1" s="77"/>
      <c r="F1" s="77"/>
    </row>
    <row r="2" spans="1:27" ht="16.5" x14ac:dyDescent="0.25">
      <c r="A2" s="77" t="s">
        <v>212</v>
      </c>
      <c r="B2" s="77"/>
      <c r="C2" s="77"/>
      <c r="D2" s="77"/>
      <c r="E2" s="77"/>
      <c r="F2" s="77"/>
      <c r="G2" s="17"/>
      <c r="H2" s="17"/>
      <c r="I2" s="17"/>
      <c r="J2" s="17"/>
      <c r="K2" s="17"/>
      <c r="L2" s="17"/>
      <c r="X2" s="79" t="s">
        <v>92</v>
      </c>
      <c r="Y2" s="79"/>
      <c r="Z2" s="79"/>
      <c r="AA2" s="79"/>
    </row>
    <row r="3" spans="1:27" x14ac:dyDescent="0.25">
      <c r="A3" s="79"/>
      <c r="B3" s="79"/>
      <c r="C3" s="79"/>
      <c r="D3" s="79"/>
      <c r="E3" s="79"/>
      <c r="F3" s="79"/>
      <c r="G3" s="17"/>
    </row>
    <row r="4" spans="1:27" ht="18.75" customHeight="1" x14ac:dyDescent="0.25">
      <c r="A4" s="76" t="s">
        <v>54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5" customHeight="1" x14ac:dyDescent="0.25">
      <c r="A5" s="76" t="s">
        <v>215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ht="16.5" customHeight="1" x14ac:dyDescent="0.25">
      <c r="A6" s="78" t="s">
        <v>221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</row>
    <row r="7" spans="1:27" ht="18.7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AA7" s="9" t="s">
        <v>178</v>
      </c>
    </row>
    <row r="8" spans="1:27" s="1" customFormat="1" ht="96" x14ac:dyDescent="0.2">
      <c r="A8" s="85" t="s">
        <v>9</v>
      </c>
      <c r="B8" s="85" t="s">
        <v>172</v>
      </c>
      <c r="C8" s="85"/>
      <c r="D8" s="85"/>
      <c r="E8" s="53" t="s">
        <v>55</v>
      </c>
      <c r="F8" s="85" t="s">
        <v>56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 t="s">
        <v>57</v>
      </c>
      <c r="V8" s="85"/>
      <c r="W8" s="85"/>
      <c r="X8" s="85"/>
      <c r="Y8" s="85"/>
      <c r="Z8" s="85"/>
      <c r="AA8" s="85"/>
    </row>
    <row r="9" spans="1:27" s="1" customFormat="1" ht="49.5" customHeight="1" x14ac:dyDescent="0.2">
      <c r="A9" s="85"/>
      <c r="B9" s="85" t="s">
        <v>58</v>
      </c>
      <c r="C9" s="85" t="s">
        <v>41</v>
      </c>
      <c r="D9" s="85" t="s">
        <v>42</v>
      </c>
      <c r="E9" s="80"/>
      <c r="F9" s="85" t="s">
        <v>27</v>
      </c>
      <c r="G9" s="85"/>
      <c r="H9" s="85" t="s">
        <v>173</v>
      </c>
      <c r="I9" s="85"/>
      <c r="J9" s="85" t="s">
        <v>74</v>
      </c>
      <c r="K9" s="85"/>
      <c r="L9" s="85"/>
      <c r="M9" s="85"/>
      <c r="N9" s="85"/>
      <c r="O9" s="85"/>
      <c r="P9" s="85" t="s">
        <v>59</v>
      </c>
      <c r="Q9" s="85"/>
      <c r="R9" s="85" t="s">
        <v>174</v>
      </c>
      <c r="S9" s="85"/>
      <c r="T9" s="85"/>
      <c r="U9" s="85" t="s">
        <v>98</v>
      </c>
      <c r="V9" s="85"/>
      <c r="W9" s="85"/>
      <c r="X9" s="85" t="s">
        <v>60</v>
      </c>
      <c r="Y9" s="85"/>
      <c r="Z9" s="85" t="s">
        <v>104</v>
      </c>
      <c r="AA9" s="85"/>
    </row>
    <row r="10" spans="1:27" s="1" customFormat="1" ht="81.75" customHeight="1" x14ac:dyDescent="0.2">
      <c r="A10" s="85"/>
      <c r="B10" s="85"/>
      <c r="C10" s="85"/>
      <c r="D10" s="85"/>
      <c r="E10" s="80"/>
      <c r="F10" s="85" t="s">
        <v>61</v>
      </c>
      <c r="G10" s="85" t="s">
        <v>62</v>
      </c>
      <c r="H10" s="85" t="s">
        <v>63</v>
      </c>
      <c r="I10" s="85" t="s">
        <v>210</v>
      </c>
      <c r="J10" s="85" t="s">
        <v>64</v>
      </c>
      <c r="K10" s="85"/>
      <c r="L10" s="85" t="s">
        <v>65</v>
      </c>
      <c r="M10" s="85"/>
      <c r="N10" s="53" t="s">
        <v>112</v>
      </c>
      <c r="O10" s="53" t="s">
        <v>113</v>
      </c>
      <c r="P10" s="53" t="s">
        <v>175</v>
      </c>
      <c r="Q10" s="53" t="s">
        <v>116</v>
      </c>
      <c r="R10" s="53" t="s">
        <v>67</v>
      </c>
      <c r="S10" s="53" t="s">
        <v>68</v>
      </c>
      <c r="T10" s="53" t="s">
        <v>116</v>
      </c>
      <c r="U10" s="53" t="s">
        <v>69</v>
      </c>
      <c r="V10" s="53" t="s">
        <v>70</v>
      </c>
      <c r="W10" s="53" t="s">
        <v>176</v>
      </c>
      <c r="X10" s="53" t="s">
        <v>96</v>
      </c>
      <c r="Y10" s="53" t="s">
        <v>97</v>
      </c>
      <c r="Z10" s="53" t="s">
        <v>102</v>
      </c>
      <c r="AA10" s="53" t="s">
        <v>103</v>
      </c>
    </row>
    <row r="11" spans="1:27" s="1" customFormat="1" ht="36.75" customHeight="1" x14ac:dyDescent="0.2">
      <c r="A11" s="85"/>
      <c r="B11" s="85"/>
      <c r="C11" s="85"/>
      <c r="D11" s="85"/>
      <c r="E11" s="80"/>
      <c r="F11" s="85"/>
      <c r="G11" s="85"/>
      <c r="H11" s="85"/>
      <c r="I11" s="85"/>
      <c r="J11" s="53" t="s">
        <v>63</v>
      </c>
      <c r="K11" s="53" t="s">
        <v>210</v>
      </c>
      <c r="L11" s="53" t="s">
        <v>63</v>
      </c>
      <c r="M11" s="53" t="s">
        <v>210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41"/>
    </row>
    <row r="12" spans="1:27" s="12" customFormat="1" ht="48.75" customHeight="1" x14ac:dyDescent="0.2">
      <c r="A12" s="43" t="s">
        <v>8</v>
      </c>
      <c r="B12" s="43" t="s">
        <v>117</v>
      </c>
      <c r="C12" s="43">
        <v>2</v>
      </c>
      <c r="D12" s="43">
        <v>3</v>
      </c>
      <c r="E12" s="43">
        <v>4</v>
      </c>
      <c r="F12" s="43" t="s">
        <v>177</v>
      </c>
      <c r="G12" s="43">
        <v>6</v>
      </c>
      <c r="H12" s="43">
        <v>7</v>
      </c>
      <c r="I12" s="43">
        <v>8</v>
      </c>
      <c r="J12" s="43">
        <v>9</v>
      </c>
      <c r="K12" s="43">
        <v>10</v>
      </c>
      <c r="L12" s="43">
        <v>11</v>
      </c>
      <c r="M12" s="43">
        <v>12</v>
      </c>
      <c r="N12" s="43">
        <v>13</v>
      </c>
      <c r="O12" s="43">
        <v>14</v>
      </c>
      <c r="P12" s="43">
        <v>15</v>
      </c>
      <c r="Q12" s="43">
        <v>16</v>
      </c>
      <c r="R12" s="43">
        <v>17</v>
      </c>
      <c r="S12" s="43">
        <v>18</v>
      </c>
      <c r="T12" s="43">
        <v>19</v>
      </c>
      <c r="U12" s="43">
        <v>20</v>
      </c>
      <c r="V12" s="43">
        <v>21</v>
      </c>
      <c r="W12" s="43">
        <v>22</v>
      </c>
      <c r="X12" s="43">
        <v>23</v>
      </c>
      <c r="Y12" s="43">
        <v>24</v>
      </c>
      <c r="Z12" s="43">
        <v>25</v>
      </c>
      <c r="AA12" s="43">
        <v>26</v>
      </c>
    </row>
    <row r="13" spans="1:27" ht="31.5" customHeight="1" x14ac:dyDescent="0.25">
      <c r="A13" s="58" t="s">
        <v>213</v>
      </c>
      <c r="B13" s="60">
        <v>1</v>
      </c>
      <c r="C13" s="60">
        <v>0</v>
      </c>
      <c r="D13" s="60">
        <v>1</v>
      </c>
      <c r="E13" s="60">
        <v>1</v>
      </c>
      <c r="F13" s="60">
        <v>1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1</v>
      </c>
      <c r="W13" s="60">
        <v>0</v>
      </c>
      <c r="X13" s="60">
        <v>0</v>
      </c>
      <c r="Y13" s="60">
        <v>0</v>
      </c>
      <c r="Z13" s="60">
        <v>1</v>
      </c>
      <c r="AA13" s="60">
        <v>0</v>
      </c>
    </row>
    <row r="14" spans="1:27" ht="31.5" customHeight="1" x14ac:dyDescent="0.25">
      <c r="A14" s="58" t="s">
        <v>214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</row>
    <row r="15" spans="1:27" ht="31.5" customHeight="1" x14ac:dyDescent="0.25">
      <c r="A15" s="59" t="s">
        <v>7</v>
      </c>
      <c r="B15" s="61">
        <f>B13+B14</f>
        <v>1</v>
      </c>
      <c r="C15" s="61">
        <f t="shared" ref="C15:AA15" si="0">C13+C14</f>
        <v>0</v>
      </c>
      <c r="D15" s="61">
        <f t="shared" si="0"/>
        <v>1</v>
      </c>
      <c r="E15" s="61">
        <f t="shared" si="0"/>
        <v>1</v>
      </c>
      <c r="F15" s="61">
        <f t="shared" si="0"/>
        <v>1</v>
      </c>
      <c r="G15" s="61">
        <f t="shared" si="0"/>
        <v>0</v>
      </c>
      <c r="H15" s="61">
        <f t="shared" si="0"/>
        <v>0</v>
      </c>
      <c r="I15" s="61">
        <f t="shared" si="0"/>
        <v>0</v>
      </c>
      <c r="J15" s="61">
        <f t="shared" si="0"/>
        <v>0</v>
      </c>
      <c r="K15" s="61">
        <f t="shared" si="0"/>
        <v>0</v>
      </c>
      <c r="L15" s="61">
        <f t="shared" si="0"/>
        <v>0</v>
      </c>
      <c r="M15" s="61">
        <f t="shared" si="0"/>
        <v>0</v>
      </c>
      <c r="N15" s="61">
        <f t="shared" si="0"/>
        <v>0</v>
      </c>
      <c r="O15" s="61">
        <f t="shared" si="0"/>
        <v>0</v>
      </c>
      <c r="P15" s="61">
        <f t="shared" si="0"/>
        <v>0</v>
      </c>
      <c r="Q15" s="61">
        <f t="shared" si="0"/>
        <v>0</v>
      </c>
      <c r="R15" s="61">
        <f t="shared" si="0"/>
        <v>0</v>
      </c>
      <c r="S15" s="61">
        <f t="shared" si="0"/>
        <v>0</v>
      </c>
      <c r="T15" s="61">
        <f t="shared" si="0"/>
        <v>0</v>
      </c>
      <c r="U15" s="61">
        <f t="shared" si="0"/>
        <v>0</v>
      </c>
      <c r="V15" s="61">
        <f t="shared" si="0"/>
        <v>1</v>
      </c>
      <c r="W15" s="61">
        <f t="shared" si="0"/>
        <v>0</v>
      </c>
      <c r="X15" s="61">
        <f t="shared" si="0"/>
        <v>0</v>
      </c>
      <c r="Y15" s="61">
        <f t="shared" si="0"/>
        <v>0</v>
      </c>
      <c r="Z15" s="61">
        <f t="shared" si="0"/>
        <v>1</v>
      </c>
      <c r="AA15" s="61">
        <f t="shared" si="0"/>
        <v>0</v>
      </c>
    </row>
  </sheetData>
  <mergeCells count="29">
    <mergeCell ref="X2:AA2"/>
    <mergeCell ref="A3:F3"/>
    <mergeCell ref="A4:AA4"/>
    <mergeCell ref="X9:Y9"/>
    <mergeCell ref="Z9:AA9"/>
    <mergeCell ref="A8:A11"/>
    <mergeCell ref="B9:B11"/>
    <mergeCell ref="A5:AA5"/>
    <mergeCell ref="A6:AA6"/>
    <mergeCell ref="F8:T8"/>
    <mergeCell ref="U8:AA8"/>
    <mergeCell ref="F9:G9"/>
    <mergeCell ref="H9:I9"/>
    <mergeCell ref="C9:C11"/>
    <mergeCell ref="D9:D11"/>
    <mergeCell ref="U9:W9"/>
    <mergeCell ref="A1:F1"/>
    <mergeCell ref="J9:O9"/>
    <mergeCell ref="E9:E11"/>
    <mergeCell ref="F10:F11"/>
    <mergeCell ref="B8:D8"/>
    <mergeCell ref="J10:K10"/>
    <mergeCell ref="L10:M10"/>
    <mergeCell ref="P9:Q9"/>
    <mergeCell ref="R9:T9"/>
    <mergeCell ref="A2:F2"/>
    <mergeCell ref="G10:G11"/>
    <mergeCell ref="H10:H11"/>
    <mergeCell ref="I10:I11"/>
  </mergeCells>
  <phoneticPr fontId="1" type="noConversion"/>
  <printOptions horizontalCentered="1"/>
  <pageMargins left="0.19685039370078741" right="3.937007874015748E-2" top="0.96" bottom="0.51181102362204722" header="0" footer="0.47244094488188981"/>
  <pageSetup paperSize="9"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115" zoomScaleNormal="115" workbookViewId="0">
      <selection activeCell="A6" sqref="A6:T6"/>
    </sheetView>
  </sheetViews>
  <sheetFormatPr defaultColWidth="9.140625" defaultRowHeight="15.75" x14ac:dyDescent="0.25"/>
  <cols>
    <col min="1" max="1" width="12.42578125" style="6" bestFit="1" customWidth="1"/>
    <col min="2" max="2" width="8.5703125" style="6" customWidth="1"/>
    <col min="3" max="3" width="7" style="6" customWidth="1"/>
    <col min="4" max="4" width="8.5703125" style="6" customWidth="1"/>
    <col min="5" max="8" width="7.85546875" style="6" customWidth="1"/>
    <col min="9" max="9" width="7.7109375" style="6" customWidth="1"/>
    <col min="10" max="10" width="9.140625" style="6" customWidth="1"/>
    <col min="11" max="11" width="8.42578125" style="6" customWidth="1"/>
    <col min="12" max="12" width="9.140625" style="6" customWidth="1"/>
    <col min="13" max="15" width="8.7109375" style="6" customWidth="1"/>
    <col min="16" max="16" width="7.5703125" style="6" customWidth="1"/>
    <col min="17" max="17" width="8.7109375" style="6" customWidth="1"/>
    <col min="18" max="18" width="6.5703125" style="6" customWidth="1"/>
    <col min="19" max="19" width="7.140625" style="6" customWidth="1"/>
    <col min="20" max="20" width="8.28515625" style="6" customWidth="1"/>
    <col min="21" max="16384" width="9.140625" style="6"/>
  </cols>
  <sheetData>
    <row r="1" spans="1:20" ht="16.5" x14ac:dyDescent="0.25">
      <c r="A1" s="77" t="s">
        <v>211</v>
      </c>
      <c r="B1" s="77"/>
      <c r="C1" s="77"/>
      <c r="D1" s="77"/>
      <c r="E1" s="77"/>
      <c r="F1" s="77"/>
    </row>
    <row r="2" spans="1:20" ht="16.5" x14ac:dyDescent="0.25">
      <c r="A2" s="77" t="s">
        <v>212</v>
      </c>
      <c r="B2" s="77"/>
      <c r="C2" s="77"/>
      <c r="D2" s="77"/>
      <c r="E2" s="77"/>
      <c r="F2" s="77"/>
      <c r="G2" s="17"/>
      <c r="H2" s="17"/>
      <c r="I2" s="17"/>
      <c r="J2" s="17"/>
      <c r="K2" s="17"/>
      <c r="L2" s="17"/>
      <c r="M2" s="17"/>
      <c r="N2" s="17"/>
      <c r="O2" s="17"/>
      <c r="R2" s="79" t="s">
        <v>93</v>
      </c>
      <c r="S2" s="79"/>
      <c r="T2" s="79"/>
    </row>
    <row r="3" spans="1:20" x14ac:dyDescent="0.25">
      <c r="A3" s="19"/>
    </row>
    <row r="4" spans="1:20" ht="14.25" customHeight="1" x14ac:dyDescent="0.25">
      <c r="A4" s="76" t="s">
        <v>71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4.25" customHeight="1" x14ac:dyDescent="0.25">
      <c r="A5" s="76" t="s">
        <v>215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14.25" customHeight="1" x14ac:dyDescent="0.25">
      <c r="A6" s="78" t="s">
        <v>217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 s="29" customFormat="1" ht="18.75" x14ac:dyDescent="0.25">
      <c r="T7" s="44" t="s">
        <v>178</v>
      </c>
    </row>
    <row r="8" spans="1:20" s="20" customFormat="1" ht="12" x14ac:dyDescent="0.2">
      <c r="A8" s="75" t="s">
        <v>9</v>
      </c>
      <c r="B8" s="75" t="s">
        <v>72</v>
      </c>
      <c r="C8" s="75" t="s">
        <v>118</v>
      </c>
      <c r="D8" s="75" t="s">
        <v>73</v>
      </c>
      <c r="E8" s="75"/>
      <c r="F8" s="75"/>
      <c r="G8" s="75"/>
      <c r="H8" s="75" t="s">
        <v>74</v>
      </c>
      <c r="I8" s="75"/>
      <c r="J8" s="75"/>
      <c r="K8" s="75"/>
      <c r="L8" s="75"/>
      <c r="M8" s="75"/>
      <c r="N8" s="75"/>
      <c r="O8" s="75"/>
      <c r="P8" s="75" t="s">
        <v>75</v>
      </c>
      <c r="Q8" s="75"/>
      <c r="R8" s="75" t="s">
        <v>179</v>
      </c>
      <c r="S8" s="75"/>
      <c r="T8" s="75"/>
    </row>
    <row r="9" spans="1:20" s="20" customFormat="1" ht="60" x14ac:dyDescent="0.2">
      <c r="A9" s="75"/>
      <c r="B9" s="75"/>
      <c r="C9" s="75"/>
      <c r="D9" s="75" t="s">
        <v>76</v>
      </c>
      <c r="E9" s="75"/>
      <c r="F9" s="75" t="s">
        <v>77</v>
      </c>
      <c r="G9" s="75"/>
      <c r="H9" s="75" t="s">
        <v>78</v>
      </c>
      <c r="I9" s="75"/>
      <c r="J9" s="75"/>
      <c r="K9" s="75"/>
      <c r="L9" s="75" t="s">
        <v>79</v>
      </c>
      <c r="M9" s="75"/>
      <c r="N9" s="75"/>
      <c r="O9" s="75"/>
      <c r="P9" s="13" t="s">
        <v>66</v>
      </c>
      <c r="Q9" s="13" t="s">
        <v>116</v>
      </c>
      <c r="R9" s="13" t="s">
        <v>67</v>
      </c>
      <c r="S9" s="13" t="s">
        <v>13</v>
      </c>
      <c r="T9" s="13" t="s">
        <v>116</v>
      </c>
    </row>
    <row r="10" spans="1:20" s="20" customFormat="1" ht="12" x14ac:dyDescent="0.2">
      <c r="A10" s="75"/>
      <c r="B10" s="75"/>
      <c r="C10" s="75"/>
      <c r="D10" s="75" t="s">
        <v>63</v>
      </c>
      <c r="E10" s="75" t="s">
        <v>210</v>
      </c>
      <c r="F10" s="75" t="s">
        <v>63</v>
      </c>
      <c r="G10" s="75" t="s">
        <v>210</v>
      </c>
      <c r="H10" s="75" t="s">
        <v>64</v>
      </c>
      <c r="I10" s="75"/>
      <c r="J10" s="75" t="s">
        <v>65</v>
      </c>
      <c r="K10" s="75"/>
      <c r="L10" s="75" t="s">
        <v>64</v>
      </c>
      <c r="M10" s="75"/>
      <c r="N10" s="75" t="s">
        <v>65</v>
      </c>
      <c r="O10" s="75"/>
      <c r="P10" s="15"/>
      <c r="Q10" s="15"/>
      <c r="R10" s="15"/>
      <c r="S10" s="15"/>
      <c r="T10" s="15"/>
    </row>
    <row r="11" spans="1:20" s="20" customFormat="1" ht="29.25" customHeight="1" x14ac:dyDescent="0.2">
      <c r="A11" s="75"/>
      <c r="B11" s="75"/>
      <c r="C11" s="75"/>
      <c r="D11" s="75"/>
      <c r="E11" s="75"/>
      <c r="F11" s="75"/>
      <c r="G11" s="75"/>
      <c r="H11" s="13" t="s">
        <v>63</v>
      </c>
      <c r="I11" s="13" t="s">
        <v>210</v>
      </c>
      <c r="J11" s="13" t="s">
        <v>63</v>
      </c>
      <c r="K11" s="13" t="s">
        <v>210</v>
      </c>
      <c r="L11" s="13" t="s">
        <v>63</v>
      </c>
      <c r="M11" s="13" t="s">
        <v>210</v>
      </c>
      <c r="N11" s="13" t="s">
        <v>63</v>
      </c>
      <c r="O11" s="13" t="s">
        <v>210</v>
      </c>
      <c r="P11" s="15"/>
      <c r="Q11" s="15"/>
      <c r="R11" s="15"/>
      <c r="S11" s="15"/>
      <c r="T11" s="15"/>
    </row>
    <row r="12" spans="1:20" s="33" customFormat="1" ht="30" customHeight="1" x14ac:dyDescent="0.2">
      <c r="A12" s="14" t="s">
        <v>8</v>
      </c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  <c r="L12" s="14">
        <v>11</v>
      </c>
      <c r="M12" s="14">
        <v>12</v>
      </c>
      <c r="N12" s="14">
        <v>13</v>
      </c>
      <c r="O12" s="14">
        <v>14</v>
      </c>
      <c r="P12" s="14">
        <v>15</v>
      </c>
      <c r="Q12" s="14">
        <v>16</v>
      </c>
      <c r="R12" s="14">
        <v>17</v>
      </c>
      <c r="S12" s="14">
        <v>18</v>
      </c>
      <c r="T12" s="14">
        <v>19</v>
      </c>
    </row>
    <row r="13" spans="1:20" ht="31.5" customHeight="1" x14ac:dyDescent="0.25">
      <c r="A13" s="58" t="s">
        <v>213</v>
      </c>
      <c r="B13" s="60">
        <v>5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</row>
    <row r="14" spans="1:20" ht="31.5" customHeight="1" x14ac:dyDescent="0.25">
      <c r="A14" s="58" t="s">
        <v>214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</row>
    <row r="15" spans="1:20" ht="31.5" customHeight="1" x14ac:dyDescent="0.25">
      <c r="A15" s="59" t="s">
        <v>7</v>
      </c>
      <c r="B15" s="61">
        <f>B13+B14</f>
        <v>5</v>
      </c>
      <c r="C15" s="61">
        <f t="shared" ref="C15:T15" si="0">C13+C14</f>
        <v>0</v>
      </c>
      <c r="D15" s="61">
        <f t="shared" si="0"/>
        <v>0</v>
      </c>
      <c r="E15" s="61">
        <f t="shared" si="0"/>
        <v>0</v>
      </c>
      <c r="F15" s="61">
        <f t="shared" si="0"/>
        <v>0</v>
      </c>
      <c r="G15" s="61">
        <f t="shared" si="0"/>
        <v>0</v>
      </c>
      <c r="H15" s="61">
        <f t="shared" si="0"/>
        <v>0</v>
      </c>
      <c r="I15" s="61">
        <f t="shared" si="0"/>
        <v>0</v>
      </c>
      <c r="J15" s="61">
        <f t="shared" si="0"/>
        <v>0</v>
      </c>
      <c r="K15" s="61">
        <f t="shared" si="0"/>
        <v>0</v>
      </c>
      <c r="L15" s="61">
        <f t="shared" si="0"/>
        <v>0</v>
      </c>
      <c r="M15" s="61">
        <f t="shared" si="0"/>
        <v>0</v>
      </c>
      <c r="N15" s="61">
        <f t="shared" si="0"/>
        <v>0</v>
      </c>
      <c r="O15" s="61">
        <f t="shared" si="0"/>
        <v>0</v>
      </c>
      <c r="P15" s="61">
        <f t="shared" si="0"/>
        <v>0</v>
      </c>
      <c r="Q15" s="61">
        <f t="shared" si="0"/>
        <v>0</v>
      </c>
      <c r="R15" s="61">
        <f t="shared" si="0"/>
        <v>0</v>
      </c>
      <c r="S15" s="61">
        <f t="shared" si="0"/>
        <v>0</v>
      </c>
      <c r="T15" s="61">
        <f t="shared" si="0"/>
        <v>0</v>
      </c>
    </row>
  </sheetData>
  <mergeCells count="25">
    <mergeCell ref="R2:T2"/>
    <mergeCell ref="A4:T4"/>
    <mergeCell ref="A5:T5"/>
    <mergeCell ref="A6:T6"/>
    <mergeCell ref="A8:A11"/>
    <mergeCell ref="B8:B11"/>
    <mergeCell ref="E10:E11"/>
    <mergeCell ref="D9:E9"/>
    <mergeCell ref="H8:O8"/>
    <mergeCell ref="H9:K9"/>
    <mergeCell ref="N10:O10"/>
    <mergeCell ref="G10:G11"/>
    <mergeCell ref="J10:K10"/>
    <mergeCell ref="R8:T8"/>
    <mergeCell ref="L9:O9"/>
    <mergeCell ref="P8:Q8"/>
    <mergeCell ref="L10:M10"/>
    <mergeCell ref="D8:G8"/>
    <mergeCell ref="A1:F1"/>
    <mergeCell ref="C8:C11"/>
    <mergeCell ref="D10:D11"/>
    <mergeCell ref="H10:I10"/>
    <mergeCell ref="F10:F11"/>
    <mergeCell ref="F9:G9"/>
    <mergeCell ref="A2:F2"/>
  </mergeCells>
  <pageMargins left="0.45" right="0.31496062992125984" top="0.9" bottom="0.51181102362204722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5"/>
  <sheetViews>
    <sheetView zoomScaleNormal="100" workbookViewId="0">
      <selection activeCell="A6" sqref="A6:AF6"/>
    </sheetView>
  </sheetViews>
  <sheetFormatPr defaultColWidth="9.140625" defaultRowHeight="15.75" x14ac:dyDescent="0.25"/>
  <cols>
    <col min="1" max="1" width="12.42578125" style="6" bestFit="1" customWidth="1"/>
    <col min="2" max="2" width="6" style="6" customWidth="1"/>
    <col min="3" max="4" width="5.7109375" style="6" customWidth="1"/>
    <col min="5" max="6" width="5.5703125" style="6" customWidth="1"/>
    <col min="7" max="7" width="7.42578125" style="6" customWidth="1"/>
    <col min="8" max="8" width="5.7109375" style="6" customWidth="1"/>
    <col min="9" max="9" width="6.140625" style="6" customWidth="1"/>
    <col min="10" max="10" width="6.7109375" style="6" customWidth="1"/>
    <col min="11" max="11" width="7" style="6" customWidth="1"/>
    <col min="12" max="12" width="5.28515625" style="6" customWidth="1"/>
    <col min="13" max="14" width="5.7109375" style="6" customWidth="1"/>
    <col min="15" max="15" width="5.28515625" style="6" customWidth="1"/>
    <col min="16" max="16" width="5" style="6" customWidth="1"/>
    <col min="17" max="17" width="5.42578125" style="6" customWidth="1"/>
    <col min="18" max="19" width="5.7109375" style="6" customWidth="1"/>
    <col min="20" max="21" width="6.7109375" style="6" customWidth="1"/>
    <col min="22" max="22" width="4.85546875" style="6" customWidth="1"/>
    <col min="23" max="23" width="5.7109375" style="6" customWidth="1"/>
    <col min="24" max="24" width="6.7109375" style="6" customWidth="1"/>
    <col min="25" max="25" width="5.140625" style="6" customWidth="1"/>
    <col min="26" max="26" width="5.7109375" style="6" customWidth="1"/>
    <col min="27" max="27" width="5" style="6" customWidth="1"/>
    <col min="28" max="28" width="5.85546875" style="6" customWidth="1"/>
    <col min="29" max="29" width="5.28515625" style="6" customWidth="1"/>
    <col min="30" max="30" width="5.85546875" style="6" customWidth="1"/>
    <col min="31" max="32" width="6.42578125" style="6" customWidth="1"/>
    <col min="33" max="16384" width="9.140625" style="6"/>
  </cols>
  <sheetData>
    <row r="1" spans="1:44" ht="16.5" x14ac:dyDescent="0.25">
      <c r="A1" s="77" t="s">
        <v>211</v>
      </c>
      <c r="B1" s="77"/>
      <c r="C1" s="77"/>
      <c r="D1" s="77"/>
      <c r="E1" s="77"/>
      <c r="F1" s="77"/>
    </row>
    <row r="2" spans="1:44" ht="16.5" x14ac:dyDescent="0.25">
      <c r="A2" s="77" t="s">
        <v>212</v>
      </c>
      <c r="B2" s="77"/>
      <c r="C2" s="77"/>
      <c r="D2" s="77"/>
      <c r="E2" s="77"/>
      <c r="F2" s="77"/>
      <c r="G2" s="17"/>
      <c r="H2" s="17"/>
      <c r="I2" s="17"/>
      <c r="J2" s="17"/>
      <c r="K2" s="17"/>
      <c r="L2" s="17"/>
      <c r="M2" s="17"/>
      <c r="N2" s="17"/>
      <c r="O2" s="17"/>
      <c r="P2" s="17"/>
      <c r="Y2" s="17"/>
      <c r="Z2" s="17"/>
      <c r="AA2" s="17"/>
      <c r="AB2" s="17"/>
      <c r="AC2" s="17"/>
      <c r="AD2" s="79" t="s">
        <v>86</v>
      </c>
      <c r="AE2" s="79"/>
      <c r="AF2" s="79"/>
    </row>
    <row r="3" spans="1:44" x14ac:dyDescent="0.25">
      <c r="A3" s="79"/>
      <c r="B3" s="79"/>
      <c r="C3" s="79"/>
      <c r="D3" s="79"/>
      <c r="E3" s="79"/>
      <c r="F3" s="79"/>
      <c r="G3" s="79"/>
      <c r="H3" s="79"/>
      <c r="I3" s="19"/>
      <c r="J3" s="19"/>
      <c r="K3" s="17"/>
    </row>
    <row r="4" spans="1:44" ht="14.25" customHeight="1" x14ac:dyDescent="0.25">
      <c r="A4" s="76" t="s">
        <v>84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</row>
    <row r="5" spans="1:44" ht="14.25" customHeight="1" x14ac:dyDescent="0.25">
      <c r="A5" s="76" t="s">
        <v>215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44" ht="14.25" customHeight="1" x14ac:dyDescent="0.25">
      <c r="A6" s="78" t="s">
        <v>219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28"/>
      <c r="AH6" s="28"/>
      <c r="AI6" s="28"/>
    </row>
    <row r="7" spans="1:44" ht="11.2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44" s="4" customFormat="1" ht="72" x14ac:dyDescent="0.2">
      <c r="A8" s="86" t="s">
        <v>9</v>
      </c>
      <c r="B8" s="86" t="s">
        <v>180</v>
      </c>
      <c r="C8" s="86"/>
      <c r="D8" s="86"/>
      <c r="E8" s="3" t="s">
        <v>80</v>
      </c>
      <c r="F8" s="3" t="s">
        <v>181</v>
      </c>
      <c r="G8" s="86" t="s">
        <v>56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 t="s">
        <v>57</v>
      </c>
      <c r="Z8" s="86"/>
      <c r="AA8" s="86"/>
      <c r="AB8" s="86"/>
      <c r="AC8" s="86"/>
      <c r="AD8" s="86"/>
      <c r="AE8" s="86" t="s">
        <v>104</v>
      </c>
      <c r="AF8" s="86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1:44" s="4" customFormat="1" ht="63" x14ac:dyDescent="0.2">
      <c r="A9" s="86"/>
      <c r="B9" s="86" t="s">
        <v>58</v>
      </c>
      <c r="C9" s="86" t="s">
        <v>41</v>
      </c>
      <c r="D9" s="86" t="s">
        <v>42</v>
      </c>
      <c r="E9" s="87"/>
      <c r="F9" s="87"/>
      <c r="G9" s="86" t="s">
        <v>27</v>
      </c>
      <c r="H9" s="86"/>
      <c r="I9" s="86"/>
      <c r="J9" s="86"/>
      <c r="K9" s="86"/>
      <c r="L9" s="86" t="s">
        <v>173</v>
      </c>
      <c r="M9" s="86"/>
      <c r="N9" s="86" t="s">
        <v>74</v>
      </c>
      <c r="O9" s="86"/>
      <c r="P9" s="86"/>
      <c r="Q9" s="86"/>
      <c r="R9" s="3" t="s">
        <v>112</v>
      </c>
      <c r="S9" s="3" t="s">
        <v>113</v>
      </c>
      <c r="T9" s="86" t="s">
        <v>59</v>
      </c>
      <c r="U9" s="86"/>
      <c r="V9" s="86" t="s">
        <v>174</v>
      </c>
      <c r="W9" s="86"/>
      <c r="X9" s="86"/>
      <c r="Y9" s="3" t="s">
        <v>182</v>
      </c>
      <c r="Z9" s="3" t="s">
        <v>105</v>
      </c>
      <c r="AA9" s="3" t="s">
        <v>183</v>
      </c>
      <c r="AB9" s="3" t="s">
        <v>106</v>
      </c>
      <c r="AC9" s="3" t="s">
        <v>184</v>
      </c>
      <c r="AD9" s="3" t="s">
        <v>185</v>
      </c>
      <c r="AE9" s="3" t="s">
        <v>102</v>
      </c>
      <c r="AF9" s="3" t="s">
        <v>103</v>
      </c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</row>
    <row r="10" spans="1:44" s="4" customFormat="1" ht="63" x14ac:dyDescent="0.15">
      <c r="A10" s="86"/>
      <c r="B10" s="86"/>
      <c r="C10" s="86"/>
      <c r="D10" s="86"/>
      <c r="E10" s="87"/>
      <c r="F10" s="87"/>
      <c r="G10" s="86" t="s">
        <v>58</v>
      </c>
      <c r="H10" s="86" t="s">
        <v>186</v>
      </c>
      <c r="I10" s="86" t="s">
        <v>187</v>
      </c>
      <c r="J10" s="86" t="s">
        <v>119</v>
      </c>
      <c r="K10" s="86" t="s">
        <v>188</v>
      </c>
      <c r="L10" s="86" t="s">
        <v>63</v>
      </c>
      <c r="M10" s="86" t="s">
        <v>192</v>
      </c>
      <c r="N10" s="86" t="s">
        <v>64</v>
      </c>
      <c r="O10" s="86"/>
      <c r="P10" s="86" t="s">
        <v>65</v>
      </c>
      <c r="Q10" s="86"/>
      <c r="R10" s="5"/>
      <c r="S10" s="5"/>
      <c r="T10" s="3" t="s">
        <v>107</v>
      </c>
      <c r="U10" s="3" t="s">
        <v>116</v>
      </c>
      <c r="V10" s="3" t="s">
        <v>67</v>
      </c>
      <c r="W10" s="3" t="s">
        <v>189</v>
      </c>
      <c r="X10" s="86" t="s">
        <v>116</v>
      </c>
      <c r="Y10" s="87"/>
      <c r="Z10" s="87"/>
      <c r="AA10" s="5"/>
      <c r="AB10" s="5"/>
      <c r="AC10" s="5"/>
      <c r="AD10" s="5"/>
      <c r="AE10" s="5"/>
      <c r="AF10" s="5"/>
      <c r="AG10" s="45"/>
      <c r="AH10" s="45"/>
      <c r="AI10" s="45"/>
      <c r="AJ10" s="45"/>
      <c r="AK10" s="45"/>
      <c r="AL10" s="45"/>
      <c r="AM10" s="45"/>
      <c r="AN10" s="45"/>
      <c r="AO10" s="45"/>
      <c r="AP10" s="46"/>
      <c r="AQ10" s="46"/>
      <c r="AR10" s="46"/>
    </row>
    <row r="11" spans="1:44" s="4" customFormat="1" ht="18" x14ac:dyDescent="0.15">
      <c r="A11" s="86"/>
      <c r="B11" s="86"/>
      <c r="C11" s="86"/>
      <c r="D11" s="86"/>
      <c r="E11" s="87"/>
      <c r="F11" s="87"/>
      <c r="G11" s="86"/>
      <c r="H11" s="86"/>
      <c r="I11" s="86"/>
      <c r="J11" s="86"/>
      <c r="K11" s="86"/>
      <c r="L11" s="86"/>
      <c r="M11" s="86"/>
      <c r="N11" s="3" t="s">
        <v>63</v>
      </c>
      <c r="O11" s="3" t="s">
        <v>192</v>
      </c>
      <c r="P11" s="3" t="s">
        <v>63</v>
      </c>
      <c r="Q11" s="3" t="s">
        <v>192</v>
      </c>
      <c r="R11" s="5"/>
      <c r="S11" s="5"/>
      <c r="T11" s="5"/>
      <c r="U11" s="5"/>
      <c r="V11" s="5"/>
      <c r="W11" s="5"/>
      <c r="X11" s="86"/>
      <c r="Y11" s="87"/>
      <c r="Z11" s="87"/>
      <c r="AA11" s="5"/>
      <c r="AB11" s="5"/>
      <c r="AC11" s="5"/>
      <c r="AD11" s="5"/>
      <c r="AE11" s="5"/>
      <c r="AF11" s="5"/>
      <c r="AG11" s="45"/>
      <c r="AH11" s="45"/>
      <c r="AI11" s="45"/>
      <c r="AJ11" s="45"/>
      <c r="AK11" s="45"/>
      <c r="AL11" s="45"/>
      <c r="AM11" s="45"/>
      <c r="AN11" s="45"/>
      <c r="AO11" s="46"/>
      <c r="AP11" s="46"/>
      <c r="AQ11" s="46"/>
      <c r="AR11" s="46"/>
    </row>
    <row r="12" spans="1:44" s="48" customFormat="1" ht="36" x14ac:dyDescent="0.2">
      <c r="A12" s="8" t="s">
        <v>190</v>
      </c>
      <c r="B12" s="8" t="s">
        <v>117</v>
      </c>
      <c r="C12" s="8">
        <v>2</v>
      </c>
      <c r="D12" s="8">
        <v>3</v>
      </c>
      <c r="E12" s="8">
        <v>4</v>
      </c>
      <c r="F12" s="8">
        <v>5</v>
      </c>
      <c r="G12" s="8" t="s">
        <v>191</v>
      </c>
      <c r="H12" s="8">
        <v>7</v>
      </c>
      <c r="I12" s="8" t="s">
        <v>120</v>
      </c>
      <c r="J12" s="8">
        <v>9</v>
      </c>
      <c r="K12" s="8">
        <v>10</v>
      </c>
      <c r="L12" s="8">
        <v>11</v>
      </c>
      <c r="M12" s="8">
        <v>12</v>
      </c>
      <c r="N12" s="8">
        <v>13</v>
      </c>
      <c r="O12" s="8">
        <v>14</v>
      </c>
      <c r="P12" s="8">
        <v>15</v>
      </c>
      <c r="Q12" s="8">
        <v>16</v>
      </c>
      <c r="R12" s="8">
        <v>17</v>
      </c>
      <c r="S12" s="8">
        <v>18</v>
      </c>
      <c r="T12" s="8">
        <v>19</v>
      </c>
      <c r="U12" s="8">
        <v>20</v>
      </c>
      <c r="V12" s="8">
        <v>21</v>
      </c>
      <c r="W12" s="8">
        <v>22</v>
      </c>
      <c r="X12" s="8">
        <v>23</v>
      </c>
      <c r="Y12" s="8">
        <v>24</v>
      </c>
      <c r="Z12" s="8">
        <v>25</v>
      </c>
      <c r="AA12" s="8">
        <v>26</v>
      </c>
      <c r="AB12" s="8">
        <v>27</v>
      </c>
      <c r="AC12" s="8">
        <v>28</v>
      </c>
      <c r="AD12" s="8">
        <v>29</v>
      </c>
      <c r="AE12" s="8">
        <v>30</v>
      </c>
      <c r="AF12" s="8">
        <v>31</v>
      </c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</row>
    <row r="13" spans="1:44" ht="31.5" customHeight="1" x14ac:dyDescent="0.25">
      <c r="A13" s="58" t="s">
        <v>213</v>
      </c>
      <c r="B13" s="60">
        <v>1</v>
      </c>
      <c r="C13" s="60">
        <v>0</v>
      </c>
      <c r="D13" s="60">
        <v>1</v>
      </c>
      <c r="E13" s="60">
        <v>1</v>
      </c>
      <c r="F13" s="60">
        <v>0</v>
      </c>
      <c r="G13" s="60">
        <v>1</v>
      </c>
      <c r="H13" s="60">
        <v>1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1</v>
      </c>
      <c r="AD13" s="60">
        <v>0</v>
      </c>
      <c r="AE13" s="60">
        <v>1</v>
      </c>
      <c r="AF13" s="60">
        <v>0</v>
      </c>
    </row>
    <row r="14" spans="1:44" ht="31.5" customHeight="1" x14ac:dyDescent="0.25">
      <c r="A14" s="58" t="s">
        <v>214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</row>
    <row r="15" spans="1:44" ht="31.5" customHeight="1" x14ac:dyDescent="0.25">
      <c r="A15" s="59" t="s">
        <v>7</v>
      </c>
      <c r="B15" s="61">
        <f>B13+B14</f>
        <v>1</v>
      </c>
      <c r="C15" s="61">
        <f t="shared" ref="C15:AF15" si="0">C13+C14</f>
        <v>0</v>
      </c>
      <c r="D15" s="61">
        <f t="shared" si="0"/>
        <v>1</v>
      </c>
      <c r="E15" s="61">
        <f t="shared" si="0"/>
        <v>1</v>
      </c>
      <c r="F15" s="61">
        <f t="shared" si="0"/>
        <v>0</v>
      </c>
      <c r="G15" s="61">
        <f t="shared" si="0"/>
        <v>1</v>
      </c>
      <c r="H15" s="61">
        <f t="shared" si="0"/>
        <v>1</v>
      </c>
      <c r="I15" s="61">
        <f t="shared" si="0"/>
        <v>0</v>
      </c>
      <c r="J15" s="61">
        <f t="shared" si="0"/>
        <v>0</v>
      </c>
      <c r="K15" s="61">
        <f t="shared" si="0"/>
        <v>0</v>
      </c>
      <c r="L15" s="61">
        <f t="shared" si="0"/>
        <v>0</v>
      </c>
      <c r="M15" s="61">
        <f t="shared" si="0"/>
        <v>0</v>
      </c>
      <c r="N15" s="61">
        <f t="shared" si="0"/>
        <v>0</v>
      </c>
      <c r="O15" s="61">
        <f t="shared" si="0"/>
        <v>0</v>
      </c>
      <c r="P15" s="61">
        <f t="shared" si="0"/>
        <v>0</v>
      </c>
      <c r="Q15" s="61">
        <f t="shared" si="0"/>
        <v>0</v>
      </c>
      <c r="R15" s="61">
        <f t="shared" si="0"/>
        <v>0</v>
      </c>
      <c r="S15" s="61">
        <f t="shared" si="0"/>
        <v>0</v>
      </c>
      <c r="T15" s="61">
        <f t="shared" si="0"/>
        <v>0</v>
      </c>
      <c r="U15" s="61">
        <f t="shared" si="0"/>
        <v>0</v>
      </c>
      <c r="V15" s="61">
        <f t="shared" si="0"/>
        <v>0</v>
      </c>
      <c r="W15" s="61">
        <f t="shared" si="0"/>
        <v>0</v>
      </c>
      <c r="X15" s="61">
        <f t="shared" si="0"/>
        <v>0</v>
      </c>
      <c r="Y15" s="61">
        <f t="shared" si="0"/>
        <v>0</v>
      </c>
      <c r="Z15" s="61">
        <f t="shared" si="0"/>
        <v>0</v>
      </c>
      <c r="AA15" s="61">
        <f t="shared" si="0"/>
        <v>0</v>
      </c>
      <c r="AB15" s="61">
        <f t="shared" si="0"/>
        <v>0</v>
      </c>
      <c r="AC15" s="61">
        <f t="shared" si="0"/>
        <v>1</v>
      </c>
      <c r="AD15" s="61">
        <f t="shared" si="0"/>
        <v>0</v>
      </c>
      <c r="AE15" s="61">
        <f t="shared" si="0"/>
        <v>1</v>
      </c>
      <c r="AF15" s="61">
        <f t="shared" si="0"/>
        <v>0</v>
      </c>
    </row>
  </sheetData>
  <mergeCells count="34">
    <mergeCell ref="A2:F2"/>
    <mergeCell ref="T9:U9"/>
    <mergeCell ref="M10:M11"/>
    <mergeCell ref="G9:K9"/>
    <mergeCell ref="H10:H11"/>
    <mergeCell ref="L10:L11"/>
    <mergeCell ref="I10:I11"/>
    <mergeCell ref="J10:J11"/>
    <mergeCell ref="K10:K11"/>
    <mergeCell ref="N9:Q9"/>
    <mergeCell ref="N10:O10"/>
    <mergeCell ref="P10:Q10"/>
    <mergeCell ref="B8:D8"/>
    <mergeCell ref="X10:X11"/>
    <mergeCell ref="V9:X9"/>
    <mergeCell ref="Y10:Y11"/>
    <mergeCell ref="Z10:Z11"/>
    <mergeCell ref="L9:M9"/>
    <mergeCell ref="A1:F1"/>
    <mergeCell ref="AD2:AF2"/>
    <mergeCell ref="Y8:AD8"/>
    <mergeCell ref="A3:H3"/>
    <mergeCell ref="A4:AF4"/>
    <mergeCell ref="A5:AF5"/>
    <mergeCell ref="A6:AF6"/>
    <mergeCell ref="A8:A11"/>
    <mergeCell ref="B9:B11"/>
    <mergeCell ref="C9:C11"/>
    <mergeCell ref="D9:D11"/>
    <mergeCell ref="E9:E11"/>
    <mergeCell ref="F9:F11"/>
    <mergeCell ref="AE8:AF8"/>
    <mergeCell ref="G8:X8"/>
    <mergeCell ref="G10:G11"/>
  </mergeCells>
  <pageMargins left="0.27" right="0.19685039370078741" top="0.76" bottom="0.51181102362204722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zoomScaleNormal="100" workbookViewId="0">
      <selection activeCell="A6" sqref="A6:Y6"/>
    </sheetView>
  </sheetViews>
  <sheetFormatPr defaultColWidth="9.140625" defaultRowHeight="15.75" x14ac:dyDescent="0.25"/>
  <cols>
    <col min="1" max="1" width="12.42578125" style="6" bestFit="1" customWidth="1"/>
    <col min="2" max="2" width="7.7109375" style="6" customWidth="1"/>
    <col min="3" max="3" width="6.7109375" style="6" customWidth="1"/>
    <col min="4" max="4" width="8" style="6" customWidth="1"/>
    <col min="5" max="5" width="6.7109375" style="6" customWidth="1"/>
    <col min="6" max="6" width="8" style="6" customWidth="1"/>
    <col min="7" max="7" width="6.85546875" style="6" customWidth="1"/>
    <col min="8" max="8" width="8.140625" style="6" customWidth="1"/>
    <col min="9" max="9" width="8.42578125" style="6" customWidth="1"/>
    <col min="10" max="10" width="8" style="6" customWidth="1"/>
    <col min="11" max="11" width="6.28515625" style="6" customWidth="1"/>
    <col min="12" max="12" width="6.7109375" style="6" customWidth="1"/>
    <col min="13" max="13" width="5.7109375" style="6" customWidth="1"/>
    <col min="14" max="14" width="7.7109375" style="6" customWidth="1"/>
    <col min="15" max="15" width="8" style="6" customWidth="1"/>
    <col min="16" max="16" width="7" style="6" customWidth="1"/>
    <col min="17" max="17" width="5.42578125" style="6" customWidth="1"/>
    <col min="18" max="18" width="8" style="6" customWidth="1"/>
    <col min="19" max="19" width="5.5703125" style="6" customWidth="1"/>
    <col min="20" max="20" width="6.42578125" style="6" customWidth="1"/>
    <col min="21" max="21" width="6.85546875" style="6" customWidth="1"/>
    <col min="22" max="22" width="8.5703125" style="6" customWidth="1"/>
    <col min="23" max="23" width="5.7109375" style="6" customWidth="1"/>
    <col min="24" max="24" width="5.85546875" style="6" customWidth="1"/>
    <col min="25" max="25" width="7.140625" style="6" customWidth="1"/>
    <col min="26" max="16384" width="9.140625" style="6"/>
  </cols>
  <sheetData>
    <row r="1" spans="1:27" ht="16.5" x14ac:dyDescent="0.25">
      <c r="A1" s="77" t="s">
        <v>211</v>
      </c>
      <c r="B1" s="77"/>
      <c r="C1" s="77"/>
      <c r="D1" s="77"/>
      <c r="E1" s="77"/>
      <c r="F1" s="77"/>
    </row>
    <row r="2" spans="1:27" ht="16.5" x14ac:dyDescent="0.25">
      <c r="A2" s="77" t="s">
        <v>212</v>
      </c>
      <c r="B2" s="77"/>
      <c r="C2" s="77"/>
      <c r="D2" s="77"/>
      <c r="E2" s="77"/>
      <c r="F2" s="7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W2" s="79" t="s">
        <v>94</v>
      </c>
      <c r="X2" s="79"/>
      <c r="Y2" s="79"/>
    </row>
    <row r="3" spans="1:27" x14ac:dyDescent="0.25">
      <c r="A3" s="51"/>
    </row>
    <row r="4" spans="1:27" s="7" customFormat="1" ht="16.5" customHeight="1" x14ac:dyDescent="0.2">
      <c r="A4" s="76" t="s">
        <v>83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7" s="7" customFormat="1" ht="16.5" customHeight="1" x14ac:dyDescent="0.2">
      <c r="A5" s="76" t="s">
        <v>215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7" s="7" customFormat="1" ht="16.5" customHeight="1" x14ac:dyDescent="0.2">
      <c r="A6" s="78" t="s">
        <v>217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8" spans="1:27" s="1" customFormat="1" ht="24" customHeight="1" x14ac:dyDescent="0.2">
      <c r="A8" s="75" t="s">
        <v>9</v>
      </c>
      <c r="B8" s="75" t="s">
        <v>81</v>
      </c>
      <c r="C8" s="75" t="s">
        <v>121</v>
      </c>
      <c r="D8" s="75" t="s">
        <v>82</v>
      </c>
      <c r="E8" s="75"/>
      <c r="F8" s="75"/>
      <c r="G8" s="75"/>
      <c r="H8" s="75" t="s">
        <v>74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 t="s">
        <v>75</v>
      </c>
      <c r="U8" s="75"/>
      <c r="V8" s="75"/>
      <c r="W8" s="75" t="s">
        <v>179</v>
      </c>
      <c r="X8" s="75"/>
      <c r="Y8" s="75"/>
      <c r="Z8" s="30"/>
      <c r="AA8" s="30"/>
    </row>
    <row r="9" spans="1:27" s="1" customFormat="1" ht="84" x14ac:dyDescent="0.2">
      <c r="A9" s="75"/>
      <c r="B9" s="75"/>
      <c r="C9" s="75"/>
      <c r="D9" s="75" t="s">
        <v>76</v>
      </c>
      <c r="E9" s="75"/>
      <c r="F9" s="75" t="s">
        <v>77</v>
      </c>
      <c r="G9" s="75"/>
      <c r="H9" s="75" t="s">
        <v>78</v>
      </c>
      <c r="I9" s="75"/>
      <c r="J9" s="75"/>
      <c r="K9" s="75"/>
      <c r="L9" s="75"/>
      <c r="M9" s="75"/>
      <c r="N9" s="75" t="s">
        <v>79</v>
      </c>
      <c r="O9" s="75"/>
      <c r="P9" s="75"/>
      <c r="Q9" s="75"/>
      <c r="R9" s="75"/>
      <c r="S9" s="75"/>
      <c r="T9" s="50" t="s">
        <v>126</v>
      </c>
      <c r="U9" s="50" t="s">
        <v>127</v>
      </c>
      <c r="V9" s="75" t="s">
        <v>116</v>
      </c>
      <c r="W9" s="75" t="s">
        <v>67</v>
      </c>
      <c r="X9" s="75" t="s">
        <v>189</v>
      </c>
      <c r="Y9" s="50" t="s">
        <v>116</v>
      </c>
      <c r="Z9" s="30"/>
      <c r="AA9" s="30"/>
    </row>
    <row r="10" spans="1:27" s="1" customFormat="1" ht="72" x14ac:dyDescent="0.2">
      <c r="A10" s="75"/>
      <c r="B10" s="75"/>
      <c r="C10" s="75"/>
      <c r="D10" s="75" t="s">
        <v>63</v>
      </c>
      <c r="E10" s="75" t="s">
        <v>210</v>
      </c>
      <c r="F10" s="75" t="s">
        <v>63</v>
      </c>
      <c r="G10" s="75" t="s">
        <v>210</v>
      </c>
      <c r="H10" s="75" t="s">
        <v>122</v>
      </c>
      <c r="I10" s="75" t="s">
        <v>123</v>
      </c>
      <c r="J10" s="75" t="s">
        <v>64</v>
      </c>
      <c r="K10" s="75"/>
      <c r="L10" s="75" t="s">
        <v>65</v>
      </c>
      <c r="M10" s="75"/>
      <c r="N10" s="50" t="s">
        <v>124</v>
      </c>
      <c r="O10" s="50" t="s">
        <v>125</v>
      </c>
      <c r="P10" s="75" t="s">
        <v>64</v>
      </c>
      <c r="Q10" s="75"/>
      <c r="R10" s="75" t="s">
        <v>65</v>
      </c>
      <c r="S10" s="75"/>
      <c r="T10" s="52"/>
      <c r="U10" s="52"/>
      <c r="V10" s="75"/>
      <c r="W10" s="75"/>
      <c r="X10" s="75"/>
      <c r="Y10" s="52"/>
      <c r="Z10" s="30"/>
    </row>
    <row r="11" spans="1:27" s="1" customFormat="1" ht="52.5" customHeight="1" x14ac:dyDescent="0.2">
      <c r="A11" s="75"/>
      <c r="B11" s="75"/>
      <c r="C11" s="75"/>
      <c r="D11" s="75"/>
      <c r="E11" s="75"/>
      <c r="F11" s="75"/>
      <c r="G11" s="75"/>
      <c r="H11" s="75"/>
      <c r="I11" s="75"/>
      <c r="J11" s="50" t="s">
        <v>63</v>
      </c>
      <c r="K11" s="50" t="s">
        <v>210</v>
      </c>
      <c r="L11" s="50" t="s">
        <v>63</v>
      </c>
      <c r="M11" s="50" t="s">
        <v>210</v>
      </c>
      <c r="N11" s="52"/>
      <c r="O11" s="52"/>
      <c r="P11" s="50" t="s">
        <v>63</v>
      </c>
      <c r="Q11" s="50" t="s">
        <v>210</v>
      </c>
      <c r="R11" s="50" t="s">
        <v>63</v>
      </c>
      <c r="S11" s="50" t="s">
        <v>210</v>
      </c>
      <c r="T11" s="52"/>
      <c r="U11" s="52"/>
      <c r="V11" s="52"/>
      <c r="W11" s="52"/>
      <c r="X11" s="52"/>
      <c r="Y11" s="52"/>
      <c r="Z11" s="30"/>
      <c r="AA11" s="30"/>
    </row>
    <row r="12" spans="1:27" s="12" customFormat="1" ht="30" customHeight="1" x14ac:dyDescent="0.2">
      <c r="A12" s="14" t="s">
        <v>8</v>
      </c>
      <c r="B12" s="22">
        <v>1</v>
      </c>
      <c r="C12" s="14">
        <v>2</v>
      </c>
      <c r="D12" s="22">
        <v>3</v>
      </c>
      <c r="E12" s="14">
        <v>4</v>
      </c>
      <c r="F12" s="22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  <c r="L12" s="14">
        <v>11</v>
      </c>
      <c r="M12" s="14">
        <v>12</v>
      </c>
      <c r="N12" s="14">
        <v>13</v>
      </c>
      <c r="O12" s="14">
        <v>14</v>
      </c>
      <c r="P12" s="14">
        <v>15</v>
      </c>
      <c r="Q12" s="14">
        <v>16</v>
      </c>
      <c r="R12" s="14">
        <v>17</v>
      </c>
      <c r="S12" s="14">
        <v>18</v>
      </c>
      <c r="T12" s="14">
        <v>19</v>
      </c>
      <c r="U12" s="14">
        <v>20</v>
      </c>
      <c r="V12" s="14">
        <v>21</v>
      </c>
      <c r="W12" s="14">
        <v>22</v>
      </c>
      <c r="X12" s="14">
        <v>23</v>
      </c>
      <c r="Y12" s="14">
        <v>24</v>
      </c>
    </row>
    <row r="13" spans="1:27" ht="31.5" customHeight="1" x14ac:dyDescent="0.25">
      <c r="A13" s="58" t="s">
        <v>213</v>
      </c>
      <c r="B13" s="60">
        <v>1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</row>
    <row r="14" spans="1:27" ht="31.5" customHeight="1" x14ac:dyDescent="0.25">
      <c r="A14" s="58" t="s">
        <v>214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</row>
    <row r="15" spans="1:27" ht="31.5" customHeight="1" x14ac:dyDescent="0.25">
      <c r="A15" s="59" t="s">
        <v>7</v>
      </c>
      <c r="B15" s="61">
        <f>B13+B14</f>
        <v>1</v>
      </c>
      <c r="C15" s="61">
        <f t="shared" ref="C15:Y15" si="0">C13+C14</f>
        <v>0</v>
      </c>
      <c r="D15" s="61">
        <f t="shared" si="0"/>
        <v>0</v>
      </c>
      <c r="E15" s="61">
        <f t="shared" si="0"/>
        <v>0</v>
      </c>
      <c r="F15" s="61">
        <f t="shared" si="0"/>
        <v>0</v>
      </c>
      <c r="G15" s="61">
        <f t="shared" si="0"/>
        <v>0</v>
      </c>
      <c r="H15" s="61">
        <f t="shared" si="0"/>
        <v>0</v>
      </c>
      <c r="I15" s="61">
        <f t="shared" si="0"/>
        <v>0</v>
      </c>
      <c r="J15" s="61">
        <f t="shared" si="0"/>
        <v>0</v>
      </c>
      <c r="K15" s="61">
        <f t="shared" si="0"/>
        <v>0</v>
      </c>
      <c r="L15" s="61">
        <f t="shared" si="0"/>
        <v>0</v>
      </c>
      <c r="M15" s="61">
        <f t="shared" si="0"/>
        <v>0</v>
      </c>
      <c r="N15" s="61">
        <f t="shared" si="0"/>
        <v>0</v>
      </c>
      <c r="O15" s="61">
        <f t="shared" si="0"/>
        <v>0</v>
      </c>
      <c r="P15" s="61">
        <f t="shared" si="0"/>
        <v>0</v>
      </c>
      <c r="Q15" s="61">
        <f t="shared" si="0"/>
        <v>0</v>
      </c>
      <c r="R15" s="61">
        <f t="shared" si="0"/>
        <v>0</v>
      </c>
      <c r="S15" s="61">
        <f t="shared" si="0"/>
        <v>0</v>
      </c>
      <c r="T15" s="61">
        <f t="shared" si="0"/>
        <v>0</v>
      </c>
      <c r="U15" s="61">
        <f t="shared" si="0"/>
        <v>0</v>
      </c>
      <c r="V15" s="61">
        <f t="shared" si="0"/>
        <v>0</v>
      </c>
      <c r="W15" s="61">
        <f t="shared" si="0"/>
        <v>0</v>
      </c>
      <c r="X15" s="61">
        <f t="shared" si="0"/>
        <v>0</v>
      </c>
      <c r="Y15" s="61">
        <f t="shared" si="0"/>
        <v>0</v>
      </c>
    </row>
  </sheetData>
  <mergeCells count="30">
    <mergeCell ref="A8:A11"/>
    <mergeCell ref="B8:B11"/>
    <mergeCell ref="C8:C11"/>
    <mergeCell ref="D9:E9"/>
    <mergeCell ref="F9:G9"/>
    <mergeCell ref="D8:G8"/>
    <mergeCell ref="F10:F11"/>
    <mergeCell ref="G10:G11"/>
    <mergeCell ref="D10:D11"/>
    <mergeCell ref="E10:E11"/>
    <mergeCell ref="A1:F1"/>
    <mergeCell ref="W2:Y2"/>
    <mergeCell ref="A4:Y4"/>
    <mergeCell ref="A5:Y5"/>
    <mergeCell ref="A6:Y6"/>
    <mergeCell ref="A2:F2"/>
    <mergeCell ref="T8:V8"/>
    <mergeCell ref="W8:Y8"/>
    <mergeCell ref="N9:S9"/>
    <mergeCell ref="H10:H11"/>
    <mergeCell ref="I10:I11"/>
    <mergeCell ref="J10:K10"/>
    <mergeCell ref="V9:V10"/>
    <mergeCell ref="W9:W10"/>
    <mergeCell ref="X9:X10"/>
    <mergeCell ref="H8:S8"/>
    <mergeCell ref="H9:M9"/>
    <mergeCell ref="L10:M10"/>
    <mergeCell ref="P10:Q10"/>
    <mergeCell ref="R10:S10"/>
  </mergeCells>
  <pageMargins left="0.45" right="0.31496062992125984" top="0.86614173228346458" bottom="0.51181102362204722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="115" zoomScaleNormal="115" workbookViewId="0">
      <selection activeCell="J10" sqref="J10:M10"/>
    </sheetView>
  </sheetViews>
  <sheetFormatPr defaultColWidth="9.140625" defaultRowHeight="15" x14ac:dyDescent="0.2"/>
  <cols>
    <col min="1" max="1" width="12.42578125" style="37" bestFit="1" customWidth="1"/>
    <col min="2" max="2" width="8.42578125" style="37" customWidth="1"/>
    <col min="3" max="3" width="7.7109375" style="37" customWidth="1"/>
    <col min="4" max="8" width="9.140625" style="37"/>
    <col min="9" max="9" width="8.42578125" style="37" customWidth="1"/>
    <col min="10" max="16384" width="9.140625" style="37"/>
  </cols>
  <sheetData>
    <row r="1" spans="1:18" s="6" customFormat="1" ht="16.5" x14ac:dyDescent="0.25">
      <c r="A1" s="77" t="s">
        <v>211</v>
      </c>
      <c r="B1" s="77"/>
      <c r="C1" s="77"/>
      <c r="D1" s="77"/>
      <c r="E1" s="77"/>
      <c r="F1" s="77"/>
    </row>
    <row r="2" spans="1:18" s="6" customFormat="1" ht="15.75" customHeight="1" x14ac:dyDescent="0.25">
      <c r="A2" s="77" t="s">
        <v>212</v>
      </c>
      <c r="B2" s="77"/>
      <c r="C2" s="77"/>
      <c r="D2" s="77"/>
      <c r="E2" s="77"/>
      <c r="F2" s="77"/>
      <c r="G2" s="17"/>
      <c r="H2" s="17"/>
      <c r="I2" s="17"/>
      <c r="J2" s="17"/>
      <c r="K2" s="17"/>
      <c r="L2" s="17"/>
      <c r="M2" s="17"/>
      <c r="N2" s="17"/>
      <c r="O2" s="17"/>
      <c r="Q2" s="76" t="s">
        <v>209</v>
      </c>
      <c r="R2" s="76"/>
    </row>
    <row r="3" spans="1:18" s="6" customFormat="1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8" s="6" customFormat="1" ht="15.75" x14ac:dyDescent="0.25"/>
    <row r="5" spans="1:18" s="6" customFormat="1" ht="15.75" x14ac:dyDescent="0.25">
      <c r="A5" s="76" t="s">
        <v>208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s="6" customFormat="1" ht="16.5" customHeight="1" x14ac:dyDescent="0.25">
      <c r="A6" s="76" t="s">
        <v>215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s="6" customFormat="1" ht="15.75" x14ac:dyDescent="0.25">
      <c r="A7" s="78" t="s">
        <v>218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9" spans="1:18" s="38" customFormat="1" ht="54.75" customHeight="1" x14ac:dyDescent="0.2">
      <c r="A9" s="75" t="s">
        <v>9</v>
      </c>
      <c r="B9" s="75" t="s">
        <v>193</v>
      </c>
      <c r="C9" s="75"/>
      <c r="D9" s="75"/>
      <c r="E9" s="75" t="s">
        <v>194</v>
      </c>
      <c r="F9" s="75"/>
      <c r="G9" s="75" t="s">
        <v>195</v>
      </c>
      <c r="H9" s="75"/>
      <c r="I9" s="75"/>
      <c r="J9" s="75"/>
      <c r="K9" s="75"/>
      <c r="L9" s="75"/>
      <c r="M9" s="75"/>
      <c r="N9" s="75" t="s">
        <v>196</v>
      </c>
      <c r="O9" s="75"/>
      <c r="P9" s="75"/>
      <c r="Q9" s="75"/>
      <c r="R9" s="75"/>
    </row>
    <row r="10" spans="1:18" s="38" customFormat="1" ht="72.75" customHeight="1" x14ac:dyDescent="0.2">
      <c r="A10" s="75"/>
      <c r="B10" s="75" t="s">
        <v>197</v>
      </c>
      <c r="C10" s="75" t="s">
        <v>198</v>
      </c>
      <c r="D10" s="75" t="s">
        <v>199</v>
      </c>
      <c r="E10" s="75" t="s">
        <v>200</v>
      </c>
      <c r="F10" s="75" t="s">
        <v>13</v>
      </c>
      <c r="G10" s="75" t="s">
        <v>201</v>
      </c>
      <c r="H10" s="75"/>
      <c r="I10" s="50" t="s">
        <v>202</v>
      </c>
      <c r="J10" s="75" t="s">
        <v>203</v>
      </c>
      <c r="K10" s="75"/>
      <c r="L10" s="75"/>
      <c r="M10" s="75"/>
      <c r="N10" s="50" t="s">
        <v>204</v>
      </c>
      <c r="O10" s="75" t="s">
        <v>75</v>
      </c>
      <c r="P10" s="75"/>
      <c r="Q10" s="75" t="s">
        <v>179</v>
      </c>
      <c r="R10" s="75"/>
    </row>
    <row r="11" spans="1:18" s="38" customFormat="1" ht="24" customHeight="1" x14ac:dyDescent="0.2">
      <c r="A11" s="75"/>
      <c r="B11" s="75"/>
      <c r="C11" s="75"/>
      <c r="D11" s="75"/>
      <c r="E11" s="75"/>
      <c r="F11" s="75"/>
      <c r="G11" s="75" t="s">
        <v>205</v>
      </c>
      <c r="H11" s="75" t="s">
        <v>206</v>
      </c>
      <c r="I11" s="80"/>
      <c r="J11" s="75" t="s">
        <v>207</v>
      </c>
      <c r="K11" s="75"/>
      <c r="L11" s="75" t="s">
        <v>174</v>
      </c>
      <c r="M11" s="75"/>
      <c r="N11" s="52"/>
      <c r="O11" s="50" t="s">
        <v>64</v>
      </c>
      <c r="P11" s="50" t="s">
        <v>65</v>
      </c>
      <c r="Q11" s="50" t="s">
        <v>64</v>
      </c>
      <c r="R11" s="50" t="s">
        <v>65</v>
      </c>
    </row>
    <row r="12" spans="1:18" s="38" customFormat="1" ht="23.25" customHeight="1" x14ac:dyDescent="0.2">
      <c r="A12" s="75"/>
      <c r="B12" s="75"/>
      <c r="C12" s="75"/>
      <c r="D12" s="75"/>
      <c r="E12" s="75"/>
      <c r="F12" s="75"/>
      <c r="G12" s="75"/>
      <c r="H12" s="75"/>
      <c r="I12" s="80"/>
      <c r="J12" s="50" t="s">
        <v>64</v>
      </c>
      <c r="K12" s="50" t="s">
        <v>65</v>
      </c>
      <c r="L12" s="50" t="s">
        <v>64</v>
      </c>
      <c r="M12" s="50" t="s">
        <v>65</v>
      </c>
      <c r="N12" s="52"/>
      <c r="O12" s="52"/>
      <c r="P12" s="52"/>
      <c r="Q12" s="52"/>
      <c r="R12" s="52"/>
    </row>
    <row r="13" spans="1:18" s="49" customFormat="1" ht="27" customHeight="1" x14ac:dyDescent="0.2">
      <c r="A13" s="14" t="s">
        <v>8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4">
        <v>6</v>
      </c>
      <c r="H13" s="14">
        <v>7</v>
      </c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4">
        <v>15</v>
      </c>
      <c r="Q13" s="14">
        <v>16</v>
      </c>
      <c r="R13" s="14">
        <v>17</v>
      </c>
    </row>
    <row r="14" spans="1:18" s="6" customFormat="1" ht="31.5" customHeight="1" x14ac:dyDescent="0.25">
      <c r="A14" s="58" t="s">
        <v>213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</row>
    <row r="15" spans="1:18" s="6" customFormat="1" ht="31.5" customHeight="1" x14ac:dyDescent="0.25">
      <c r="A15" s="58" t="s">
        <v>214</v>
      </c>
      <c r="B15" s="60">
        <v>0</v>
      </c>
      <c r="C15" s="60">
        <v>0</v>
      </c>
      <c r="D15" s="60">
        <v>0</v>
      </c>
      <c r="E15" s="60">
        <v>4</v>
      </c>
      <c r="F15" s="60">
        <v>475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</row>
    <row r="16" spans="1:18" s="6" customFormat="1" ht="31.5" customHeight="1" x14ac:dyDescent="0.25">
      <c r="A16" s="59" t="s">
        <v>7</v>
      </c>
      <c r="B16" s="61">
        <f>B14+B15</f>
        <v>0</v>
      </c>
      <c r="C16" s="61">
        <f t="shared" ref="C16:R16" si="0">C14+C15</f>
        <v>0</v>
      </c>
      <c r="D16" s="61">
        <f t="shared" si="0"/>
        <v>0</v>
      </c>
      <c r="E16" s="61">
        <f t="shared" si="0"/>
        <v>4</v>
      </c>
      <c r="F16" s="61">
        <f t="shared" si="0"/>
        <v>475</v>
      </c>
      <c r="G16" s="61">
        <f t="shared" si="0"/>
        <v>0</v>
      </c>
      <c r="H16" s="61">
        <f t="shared" si="0"/>
        <v>0</v>
      </c>
      <c r="I16" s="61">
        <f t="shared" si="0"/>
        <v>0</v>
      </c>
      <c r="J16" s="61">
        <f t="shared" si="0"/>
        <v>0</v>
      </c>
      <c r="K16" s="61">
        <f t="shared" si="0"/>
        <v>0</v>
      </c>
      <c r="L16" s="61">
        <f t="shared" si="0"/>
        <v>0</v>
      </c>
      <c r="M16" s="61">
        <f t="shared" si="0"/>
        <v>0</v>
      </c>
      <c r="N16" s="61">
        <f t="shared" si="0"/>
        <v>0</v>
      </c>
      <c r="O16" s="61">
        <f t="shared" si="0"/>
        <v>0</v>
      </c>
      <c r="P16" s="61">
        <f t="shared" si="0"/>
        <v>0</v>
      </c>
      <c r="Q16" s="61">
        <f t="shared" si="0"/>
        <v>0</v>
      </c>
      <c r="R16" s="61">
        <f t="shared" si="0"/>
        <v>0</v>
      </c>
    </row>
  </sheetData>
  <mergeCells count="25">
    <mergeCell ref="A2:F2"/>
    <mergeCell ref="A1:F1"/>
    <mergeCell ref="Q2:R2"/>
    <mergeCell ref="G10:H10"/>
    <mergeCell ref="J10:M10"/>
    <mergeCell ref="O10:P10"/>
    <mergeCell ref="Q10:R10"/>
    <mergeCell ref="A9:A12"/>
    <mergeCell ref="B9:D9"/>
    <mergeCell ref="E9:F9"/>
    <mergeCell ref="G9:M9"/>
    <mergeCell ref="N9:R9"/>
    <mergeCell ref="B10:B12"/>
    <mergeCell ref="C10:C12"/>
    <mergeCell ref="D10:D12"/>
    <mergeCell ref="E10:E12"/>
    <mergeCell ref="F10:F12"/>
    <mergeCell ref="A5:R5"/>
    <mergeCell ref="A6:R6"/>
    <mergeCell ref="A7:R7"/>
    <mergeCell ref="G11:G12"/>
    <mergeCell ref="H11:H12"/>
    <mergeCell ref="I11:I12"/>
    <mergeCell ref="J11:K11"/>
    <mergeCell ref="L11:M11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TCD.TX,DK,DX(TCD.1)</vt:lpstr>
      <vt:lpstr>XLD.TH(XLD.1)</vt:lpstr>
      <vt:lpstr>XLD.KN(XLD.2)</vt:lpstr>
      <vt:lpstr>XLDT.TC(XLD.3)</vt:lpstr>
      <vt:lpstr>XLGQD.KN,PA(XLD.4)</vt:lpstr>
      <vt:lpstr>KQGQ.KN(KQGQ.1)</vt:lpstr>
      <vt:lpstr>KQ.TH.QĐKN(KQGQ.2)</vt:lpstr>
      <vt:lpstr>KQGQ.TC(KQGQ.3)</vt:lpstr>
      <vt:lpstr> KQ.TH.QĐTC(KQGQ.4)</vt:lpstr>
      <vt:lpstr>QLNN (03)</vt:lpstr>
    </vt:vector>
  </TitlesOfParts>
  <Company>34TRIEUKHUC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quynhnvd_2</dc:creator>
  <cp:lastModifiedBy>Nguyễn Thị Bo Bo</cp:lastModifiedBy>
  <cp:lastPrinted>2024-03-12T02:15:33Z</cp:lastPrinted>
  <dcterms:created xsi:type="dcterms:W3CDTF">2010-05-19T08:13:58Z</dcterms:created>
  <dcterms:modified xsi:type="dcterms:W3CDTF">2024-09-10T02:01:35Z</dcterms:modified>
</cp:coreProperties>
</file>